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иеДокументы\TO_WEB\на сайте\приложения по одному\"/>
    </mc:Choice>
  </mc:AlternateContent>
  <bookViews>
    <workbookView xWindow="0" yWindow="0" windowWidth="28800" windowHeight="12435"/>
  </bookViews>
  <sheets>
    <sheet name="Прил. 17" sheetId="1" r:id="rId1"/>
  </sheets>
  <externalReferences>
    <externalReference r:id="rId2"/>
  </externalReferences>
  <definedNames>
    <definedName name="_1Excel_BuiltIn_Print_Titles_4_1">#REF!</definedName>
    <definedName name="_2Excel_BuiltIn_Print_Titles_8_1">(#REF!,#REF!)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1" i="1" l="1"/>
  <c r="AD51" i="1"/>
  <c r="X51" i="1"/>
  <c r="T51" i="1"/>
</calcChain>
</file>

<file path=xl/sharedStrings.xml><?xml version="1.0" encoding="utf-8"?>
<sst xmlns="http://schemas.openxmlformats.org/spreadsheetml/2006/main" count="130" uniqueCount="127">
  <si>
    <t>Приложение № 17</t>
  </si>
  <si>
    <t xml:space="preserve">          к  Тарифному соглашению</t>
  </si>
  <si>
    <t xml:space="preserve">                     на оплату медицинской помощи</t>
  </si>
  <si>
    <t xml:space="preserve">                     по ОМС на территории Томской области на 2017 год</t>
  </si>
  <si>
    <t>от 30.01.2017</t>
  </si>
  <si>
    <t xml:space="preserve">Прейскурант тарифов на оплату внешних медицинских услуг для проведения взаиморасчетов в рамках проведения диспансеризации и медицинских осмотров населения </t>
  </si>
  <si>
    <t>№ группы</t>
  </si>
  <si>
    <t>1 группа</t>
  </si>
  <si>
    <t>2 группа</t>
  </si>
  <si>
    <t>3 группа</t>
  </si>
  <si>
    <t>4 группа</t>
  </si>
  <si>
    <t>5 группа</t>
  </si>
  <si>
    <t>6 группа</t>
  </si>
  <si>
    <t xml:space="preserve">Код услуги согласно отраслевому  классификатору </t>
  </si>
  <si>
    <t>Наименование услуги</t>
  </si>
  <si>
    <t>ОГБУЗ "МСЧ № 2"</t>
  </si>
  <si>
    <t>ОГАУЗ "ДБ № 1"</t>
  </si>
  <si>
    <t>ОГАУЗ "ДГБ № 2"</t>
  </si>
  <si>
    <t>ОГБУЗ "Детская стоматологическая поликлиника №1"</t>
  </si>
  <si>
    <t>ОГБУЗ "Детская стоматологическая поликлиника №2"</t>
  </si>
  <si>
    <t>ОГБУЗ "Областная детская больница"</t>
  </si>
  <si>
    <t>ОГАУЗ "Томский областной онкологический диспансер"</t>
  </si>
  <si>
    <t>ОГБУЗ "Патологоанатомическое бюро"</t>
  </si>
  <si>
    <t>ОГАУЗ "Областной перинатальный центр"</t>
  </si>
  <si>
    <t>ОГАУЗ "Поликлиника "10"</t>
  </si>
  <si>
    <t>ОГАУЗ "Родильный дом №1"</t>
  </si>
  <si>
    <t>ОГАУЗ "Родильный дом им. Н.А.Семашко"</t>
  </si>
  <si>
    <t>ОГАУЗ "Родильный дом №4"</t>
  </si>
  <si>
    <t xml:space="preserve">ОГБУЗ "Асиновская РБ" </t>
  </si>
  <si>
    <t xml:space="preserve">ОГБУЗ "Томская РБ" </t>
  </si>
  <si>
    <t>ОГБУЗ "Светленская районная больница №1"</t>
  </si>
  <si>
    <t>ОГБУЗ "Лоскутовская РП"</t>
  </si>
  <si>
    <t>ОГБУЗ "Шегарская РБ"</t>
  </si>
  <si>
    <t>ОГБУЗ "Зырянская РБ"</t>
  </si>
  <si>
    <t>ОГАУЗ Кожевниковская РБ</t>
  </si>
  <si>
    <t>ОГБУЗ "Первомайская РБ"</t>
  </si>
  <si>
    <t>ФГБУ СибФНКЦ ФМБА России</t>
  </si>
  <si>
    <t xml:space="preserve">ОГАУЗ "Кривошеинская РБ" </t>
  </si>
  <si>
    <t>ОГБУЗ "Молчановская РБ"</t>
  </si>
  <si>
    <t>ОГБУЗ "Тегульдетская РБ"</t>
  </si>
  <si>
    <t xml:space="preserve">ОГБУЗ "Бакчарская РБ" </t>
  </si>
  <si>
    <t>ОГБУЗ "Верхнекетская РБ"</t>
  </si>
  <si>
    <t>ОГБУЗ" Колпашевская РБ"</t>
  </si>
  <si>
    <t>ОГБУЗ Парабельская РБ</t>
  </si>
  <si>
    <t>ОГБУЗ "Каргасокская РБ"</t>
  </si>
  <si>
    <t>ОГБУЗ "Чаинская РБ"</t>
  </si>
  <si>
    <t>ОГАУЗ "Александровская РБ"</t>
  </si>
  <si>
    <t xml:space="preserve">ОГАУЗ "Стрежевская городская больница" </t>
  </si>
  <si>
    <t>01</t>
  </si>
  <si>
    <t xml:space="preserve">Врачебная лечебно-диагностическая </t>
  </si>
  <si>
    <t>B01.010.001 ДД</t>
  </si>
  <si>
    <t>Прием (осмотр, консультация) врача - детского хирурга первичный</t>
  </si>
  <si>
    <t>B01.023.001 ДД</t>
  </si>
  <si>
    <t>Прием (осмотр, консультация) врача-невролога первичный</t>
  </si>
  <si>
    <t>B01.028.001 ДД</t>
  </si>
  <si>
    <t>Прием (осмотр, консультация) врача-оториноларинголога первичный</t>
  </si>
  <si>
    <t>B01.029.001 ДД</t>
  </si>
  <si>
    <t>Прием (осмотр, консультация) врача-офтальмолога первичный</t>
  </si>
  <si>
    <t>B01.031.001 ДД</t>
  </si>
  <si>
    <t>Прием (осмотр, консультация) врача-педиатра первичный</t>
  </si>
  <si>
    <t>B01.050.001 ДД</t>
  </si>
  <si>
    <t>Прием (осмотр, консультация) врача - травматолога-ортопеда первичный</t>
  </si>
  <si>
    <t>B01.053.003 ДД</t>
  </si>
  <si>
    <t>Прием (осмотр, консультация) врача - детского уролога-андролога первичный</t>
  </si>
  <si>
    <t>B01.058.003 ДД</t>
  </si>
  <si>
    <t>Прием (осмотр, консультация) врача - детского эндокринолога первичный</t>
  </si>
  <si>
    <t>03</t>
  </si>
  <si>
    <t>Сложная диагностическая услуга (методы исследования: лабораторный, функциональный, инструментальный, рентгенорадиологический и др.), формирующие диагностические комплексы</t>
  </si>
  <si>
    <t>B03.052.001 ДД</t>
  </si>
  <si>
    <t>Комплексное ультразвуковое исследование внутренних органов</t>
  </si>
  <si>
    <t>04</t>
  </si>
  <si>
    <t>Регистрация звуковых сигналов, издаваемых или отражающихся органами или тканями с их последующей расшифровкой и описанием</t>
  </si>
  <si>
    <t>A04.04.001 ДД</t>
  </si>
  <si>
    <t>Ультразвуковое исследование сустава</t>
  </si>
  <si>
    <t>A04.10.002 ДД</t>
  </si>
  <si>
    <t xml:space="preserve">Эхокардиография </t>
  </si>
  <si>
    <t>A04.20.001 ДД</t>
  </si>
  <si>
    <t>Ультразвуковое исследование матки и придатков трансабдоминальное</t>
  </si>
  <si>
    <t>A04.22.001 ДД</t>
  </si>
  <si>
    <t>Ультразвуковое исследование щитовидной железы и паращитовидных желез</t>
  </si>
  <si>
    <t>A04.23.001.001 ДД</t>
  </si>
  <si>
    <t>Ультразвуковое исследование головного мозга</t>
  </si>
  <si>
    <t>A04.28.003 ДД</t>
  </si>
  <si>
    <t>Ультразвуковое исследование органов мошонки</t>
  </si>
  <si>
    <t>Медицинские услуги по профилактике, такие как диспансерное наблюдение, вакцинация, медицинские физкультурно-оздоровительные мероприятия</t>
  </si>
  <si>
    <t>B04.001.001 ДД</t>
  </si>
  <si>
    <t>Прием (осмотр, консультация) врача - акушера-гинеколога</t>
  </si>
  <si>
    <t>04.064.01 ДД</t>
  </si>
  <si>
    <t>Диспансерный прием (осмотр, консультация) врача -стоматолога детского</t>
  </si>
  <si>
    <t>04.064.02 ДД</t>
  </si>
  <si>
    <t>Профилактический прием (осмотр, консультация) врача -стоматолога детского</t>
  </si>
  <si>
    <t>05</t>
  </si>
  <si>
    <t xml:space="preserve"> Регистрация электромагнитных сигналов, испускаемых или потенцированных в органах и тканях с их последующей расшифровкой и описанием</t>
  </si>
  <si>
    <t>A05.10.004 ДД</t>
  </si>
  <si>
    <t>Расшифровка, описание и интерпретация электрокардиографических данных</t>
  </si>
  <si>
    <t>A05.10.006 ДД</t>
  </si>
  <si>
    <t>Регистрация электрокардиограммы</t>
  </si>
  <si>
    <t>06</t>
  </si>
  <si>
    <t xml:space="preserve"> Рентгенологические исследования с их последующим описанием и рентгенотерапия</t>
  </si>
  <si>
    <t>A06.09.006 ДД</t>
  </si>
  <si>
    <t>Флюорография легких</t>
  </si>
  <si>
    <t>09</t>
  </si>
  <si>
    <t xml:space="preserve"> Исследования биологических жидкостей, с помощью которых исследуются концентрации веществ в жидких средах организма и активность ферментативных систем</t>
  </si>
  <si>
    <t>A09.05.023 ДД</t>
  </si>
  <si>
    <t xml:space="preserve">Исследование уровня глюкозы в крови   </t>
  </si>
  <si>
    <t>A09.05.063 ДД</t>
  </si>
  <si>
    <t>Исследование уровня свободного тироксина (T4) сыворотки крови</t>
  </si>
  <si>
    <t>A09.05.065 ДД</t>
  </si>
  <si>
    <t>Исследование тиреотропина сыворотки крови</t>
  </si>
  <si>
    <t>A09.05.135 ДД</t>
  </si>
  <si>
    <t>Исследование уровня общего кортизола в крови</t>
  </si>
  <si>
    <t>A09.19.001 ДД</t>
  </si>
  <si>
    <t xml:space="preserve">Исследование кала на скрытую кровь </t>
  </si>
  <si>
    <t>A09.19.009 ДД</t>
  </si>
  <si>
    <t>Исследование кала на простейшие и яйца гельминтов
(анализ перианального соскоба на энтерибиоз)</t>
  </si>
  <si>
    <t>A09.19.003 ДД</t>
  </si>
  <si>
    <t xml:space="preserve">Исследование уровня стеркобилина в кале </t>
  </si>
  <si>
    <t>A09.19.004 ДД</t>
  </si>
  <si>
    <t>Исследование физических свойств каловых масс</t>
  </si>
  <si>
    <t>A09.19.006 ДД</t>
  </si>
  <si>
    <t>Исследование белка в кале</t>
  </si>
  <si>
    <t>B03.016.002 ДД</t>
  </si>
  <si>
    <t xml:space="preserve">Общий (клинический) анализ крови </t>
  </si>
  <si>
    <t>B03.016.006 ДД</t>
  </si>
  <si>
    <t>Анализ мочи общий</t>
  </si>
  <si>
    <t>A08.20.013.001ДД</t>
  </si>
  <si>
    <t>Цитологическое исследование препарата тканей матки (простая)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</si>
</sst>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top"/>
    </xf>
    <xf numFmtId="0" fontId="2" fillId="0" borderId="0"/>
    <xf numFmtId="0" fontId="1" fillId="0" borderId="0"/>
    <xf numFmtId="0" fontId="11" fillId="0" borderId="0"/>
  </cellStyleXfs>
  <cellXfs count="45">
    <xf numFmtId="0" fontId="0" fillId="0" borderId="0" xfId="0">
      <alignment vertical="top"/>
    </xf>
    <xf numFmtId="0" fontId="0" fillId="0" borderId="0" xfId="0" applyFill="1" applyBorder="1" applyAlignment="1"/>
    <xf numFmtId="0" fontId="0" fillId="0" borderId="0" xfId="0" applyFill="1">
      <alignment vertical="top"/>
    </xf>
    <xf numFmtId="0" fontId="1" fillId="0" borderId="0" xfId="0" applyFont="1" applyFill="1" applyBorder="1">
      <alignment vertical="top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right"/>
    </xf>
    <xf numFmtId="0" fontId="5" fillId="0" borderId="0" xfId="0" applyFont="1" applyFill="1" applyBorder="1">
      <alignment vertical="top"/>
    </xf>
    <xf numFmtId="0" fontId="0" fillId="2" borderId="0" xfId="0" applyFill="1">
      <alignment vertical="top"/>
    </xf>
    <xf numFmtId="0" fontId="1" fillId="2" borderId="0" xfId="0" applyFont="1" applyFill="1" applyBorder="1">
      <alignment vertical="top"/>
    </xf>
    <xf numFmtId="0" fontId="6" fillId="0" borderId="0" xfId="1" applyFont="1" applyFill="1" applyAlignment="1">
      <alignment horizontal="left" indent="12"/>
    </xf>
    <xf numFmtId="2" fontId="7" fillId="0" borderId="1" xfId="0" applyNumberFormat="1" applyFont="1" applyFill="1" applyBorder="1" applyAlignment="1">
      <alignment horizontal="center" vertical="justify" wrapText="1"/>
    </xf>
    <xf numFmtId="2" fontId="7" fillId="0" borderId="0" xfId="0" applyNumberFormat="1" applyFont="1" applyFill="1" applyBorder="1" applyAlignment="1">
      <alignment vertical="justify" wrapText="1"/>
    </xf>
    <xf numFmtId="2" fontId="7" fillId="0" borderId="0" xfId="0" applyNumberFormat="1" applyFont="1" applyFill="1" applyAlignment="1">
      <alignment horizontal="center" vertical="justify" wrapText="1"/>
    </xf>
    <xf numFmtId="2" fontId="8" fillId="0" borderId="0" xfId="0" applyNumberFormat="1" applyFont="1" applyFill="1" applyAlignment="1">
      <alignment horizontal="center" vertical="justify" wrapText="1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9" fillId="0" borderId="6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wrapText="1"/>
    </xf>
    <xf numFmtId="0" fontId="9" fillId="0" borderId="4" xfId="0" applyFont="1" applyFill="1" applyBorder="1" applyAlignment="1"/>
    <xf numFmtId="0" fontId="9" fillId="0" borderId="2" xfId="0" applyFont="1" applyFill="1" applyBorder="1" applyAlignment="1"/>
    <xf numFmtId="0" fontId="0" fillId="0" borderId="4" xfId="0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4" xfId="2" applyFont="1" applyFill="1" applyBorder="1" applyAlignment="1">
      <alignment wrapText="1"/>
    </xf>
    <xf numFmtId="43" fontId="9" fillId="0" borderId="4" xfId="0" applyNumberFormat="1" applyFont="1" applyFill="1" applyBorder="1" applyAlignment="1"/>
    <xf numFmtId="43" fontId="9" fillId="0" borderId="2" xfId="0" applyNumberFormat="1" applyFont="1" applyFill="1" applyBorder="1" applyAlignment="1"/>
    <xf numFmtId="49" fontId="10" fillId="0" borderId="4" xfId="2" applyNumberFormat="1" applyFont="1" applyFill="1" applyBorder="1" applyAlignment="1">
      <alignment horizontal="center" wrapText="1"/>
    </xf>
    <xf numFmtId="2" fontId="10" fillId="0" borderId="4" xfId="2" applyNumberFormat="1" applyFont="1" applyFill="1" applyBorder="1" applyAlignment="1">
      <alignment wrapText="1"/>
    </xf>
    <xf numFmtId="2" fontId="9" fillId="0" borderId="4" xfId="2" applyNumberFormat="1" applyFont="1" applyFill="1" applyBorder="1" applyAlignment="1">
      <alignment wrapText="1"/>
    </xf>
    <xf numFmtId="2" fontId="12" fillId="0" borderId="4" xfId="2" applyNumberFormat="1" applyFont="1" applyFill="1" applyBorder="1" applyAlignment="1">
      <alignment wrapText="1"/>
    </xf>
    <xf numFmtId="0" fontId="0" fillId="0" borderId="4" xfId="0" applyBorder="1">
      <alignment vertical="top"/>
    </xf>
    <xf numFmtId="0" fontId="0" fillId="0" borderId="4" xfId="0" applyFill="1" applyBorder="1">
      <alignment vertical="top"/>
    </xf>
    <xf numFmtId="43" fontId="9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/>
  </cellXfs>
  <cellStyles count="4">
    <cellStyle name="Обычный" xfId="0" builtinId="0"/>
    <cellStyle name="Обычный_Стандарты финал 8 2" xfId="1"/>
    <cellStyle name="Обычный_ТС на 2011 от 21.02.2011" xfId="2"/>
    <cellStyle name="Обычный_ТС на 2011 от 21.02.201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\Downloads\&#1055;&#1088;&#1080;&#1083;&#1086;&#1078;&#1077;&#1085;&#1080;&#1103;%20&#1082;%20&#1058;&#1057;%20&#1085;&#1072;_2017%20&#1075;&#1086;&#1076;%20(9)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 28"/>
      <sheetName val="прил.29"/>
      <sheetName val="Прил. 30"/>
      <sheetName val="прил.31"/>
      <sheetName val="Прил. 32"/>
      <sheetName val="Прил. 33"/>
      <sheetName val="Прил.34"/>
      <sheetName val="Прил. 35"/>
      <sheetName val="Прил. 36"/>
      <sheetName val="Прил. 37"/>
      <sheetName val="Прил.38"/>
      <sheetName val="Прил.3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51"/>
  <sheetViews>
    <sheetView tabSelected="1" zoomScale="60" zoomScaleNormal="6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B51" sqref="B51"/>
    </sheetView>
  </sheetViews>
  <sheetFormatPr defaultColWidth="8.85546875" defaultRowHeight="15" x14ac:dyDescent="0.25"/>
  <cols>
    <col min="1" max="1" width="16.42578125" customWidth="1"/>
    <col min="2" max="2" width="45.140625" style="2" customWidth="1"/>
    <col min="3" max="7" width="13.7109375" customWidth="1"/>
    <col min="8" max="8" width="14.42578125" style="2" customWidth="1"/>
    <col min="9" max="10" width="13.7109375" customWidth="1"/>
    <col min="11" max="11" width="15.28515625" customWidth="1"/>
    <col min="12" max="15" width="13.7109375" customWidth="1"/>
    <col min="16" max="16" width="16.140625" customWidth="1"/>
    <col min="17" max="35" width="13.7109375" customWidth="1"/>
    <col min="36" max="38" width="8.85546875" style="44"/>
  </cols>
  <sheetData>
    <row r="1" spans="1:35" customFormat="1" ht="15" customHeight="1" x14ac:dyDescent="0.25">
      <c r="A1" s="1"/>
      <c r="B1" s="2"/>
      <c r="C1" s="3"/>
      <c r="D1" s="4" t="s">
        <v>0</v>
      </c>
      <c r="E1" s="3"/>
      <c r="F1" s="3"/>
      <c r="G1" s="3"/>
      <c r="H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/>
    </row>
    <row r="2" spans="1:35" customFormat="1" ht="15" customHeight="1" x14ac:dyDescent="0.25">
      <c r="A2" s="1"/>
      <c r="B2" s="2"/>
      <c r="C2" s="3"/>
      <c r="D2" s="4" t="s">
        <v>1</v>
      </c>
      <c r="E2" s="3"/>
      <c r="F2" s="3"/>
      <c r="G2" s="3"/>
      <c r="H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</row>
    <row r="3" spans="1:35" customFormat="1" ht="16.149999999999999" customHeight="1" x14ac:dyDescent="0.25">
      <c r="A3" s="1"/>
      <c r="B3" s="2"/>
      <c r="C3" s="3"/>
      <c r="D3" s="4" t="s">
        <v>2</v>
      </c>
      <c r="E3" s="3"/>
      <c r="F3" s="3"/>
      <c r="G3" s="3"/>
      <c r="H3" s="3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"/>
      <c r="AD3" s="3"/>
      <c r="AE3" s="3"/>
      <c r="AF3" s="3"/>
      <c r="AG3" s="3"/>
      <c r="AI3" s="3"/>
    </row>
    <row r="4" spans="1:35" customFormat="1" ht="15" customHeight="1" x14ac:dyDescent="0.25">
      <c r="A4" s="1"/>
      <c r="B4" s="2"/>
      <c r="C4" s="3"/>
      <c r="D4" s="4" t="s">
        <v>3</v>
      </c>
      <c r="E4" s="3"/>
      <c r="F4" s="3"/>
      <c r="G4" s="3"/>
      <c r="H4" s="3"/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I4" s="3"/>
    </row>
    <row r="5" spans="1:35" customFormat="1" ht="15" customHeight="1" x14ac:dyDescent="0.25">
      <c r="A5" s="1"/>
      <c r="B5" s="7"/>
      <c r="C5" s="8"/>
      <c r="D5" s="4" t="s">
        <v>4</v>
      </c>
      <c r="E5" s="3"/>
      <c r="F5" s="3"/>
      <c r="G5" s="3"/>
      <c r="H5" s="3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I5" s="3"/>
    </row>
    <row r="6" spans="1:35" customFormat="1" ht="15" customHeight="1" x14ac:dyDescent="0.25">
      <c r="A6" s="1"/>
      <c r="B6" s="9"/>
      <c r="C6" s="3"/>
      <c r="D6" s="3"/>
      <c r="E6" s="3"/>
      <c r="F6" s="3"/>
      <c r="G6" s="3"/>
      <c r="H6" s="3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3"/>
    </row>
    <row r="7" spans="1:35" customFormat="1" ht="42.6" customHeight="1" x14ac:dyDescent="0.25">
      <c r="A7" s="2"/>
      <c r="B7" s="10" t="s">
        <v>5</v>
      </c>
      <c r="C7" s="10"/>
      <c r="D7" s="10"/>
      <c r="E7" s="10"/>
      <c r="F7" s="10"/>
      <c r="G7" s="10"/>
      <c r="H7" s="10"/>
      <c r="I7" s="11"/>
      <c r="J7" s="12"/>
      <c r="K7" s="12"/>
      <c r="L7" s="12"/>
      <c r="M7" s="12"/>
      <c r="N7" s="12"/>
      <c r="O7" s="12"/>
      <c r="P7" s="1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2"/>
      <c r="AI7" s="3"/>
    </row>
    <row r="8" spans="1:35" customFormat="1" ht="15.6" customHeight="1" x14ac:dyDescent="0.25">
      <c r="A8" s="14" t="s">
        <v>6</v>
      </c>
      <c r="B8" s="15"/>
      <c r="C8" s="16" t="s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8</v>
      </c>
      <c r="Q8" s="16"/>
      <c r="R8" s="16"/>
      <c r="S8" s="16"/>
      <c r="T8" s="16"/>
      <c r="U8" s="16"/>
      <c r="V8" s="16"/>
      <c r="W8" s="16"/>
      <c r="X8" s="16"/>
      <c r="Y8" s="17" t="s">
        <v>9</v>
      </c>
      <c r="Z8" s="18"/>
      <c r="AA8" s="18"/>
      <c r="AB8" s="19"/>
      <c r="AC8" s="17" t="s">
        <v>10</v>
      </c>
      <c r="AD8" s="19"/>
      <c r="AE8" s="16" t="s">
        <v>11</v>
      </c>
      <c r="AF8" s="16"/>
      <c r="AG8" s="16"/>
      <c r="AH8" s="16" t="s">
        <v>12</v>
      </c>
      <c r="AI8" s="16"/>
    </row>
    <row r="9" spans="1:35" customFormat="1" ht="90" x14ac:dyDescent="0.2">
      <c r="A9" s="20" t="s">
        <v>13</v>
      </c>
      <c r="B9" s="21" t="s">
        <v>14</v>
      </c>
      <c r="C9" s="22" t="s">
        <v>15</v>
      </c>
      <c r="D9" s="22" t="s">
        <v>16</v>
      </c>
      <c r="E9" s="23" t="s">
        <v>17</v>
      </c>
      <c r="F9" s="23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4" t="s">
        <v>24</v>
      </c>
      <c r="M9" s="24" t="s">
        <v>25</v>
      </c>
      <c r="N9" s="24" t="s">
        <v>26</v>
      </c>
      <c r="O9" s="24" t="s">
        <v>27</v>
      </c>
      <c r="P9" s="25" t="s">
        <v>28</v>
      </c>
      <c r="Q9" s="22" t="s">
        <v>29</v>
      </c>
      <c r="R9" s="22" t="s">
        <v>30</v>
      </c>
      <c r="S9" s="22" t="s">
        <v>31</v>
      </c>
      <c r="T9" s="22" t="s">
        <v>32</v>
      </c>
      <c r="U9" s="22" t="s">
        <v>33</v>
      </c>
      <c r="V9" s="22" t="s">
        <v>34</v>
      </c>
      <c r="W9" s="22" t="s">
        <v>35</v>
      </c>
      <c r="X9" s="22" t="s">
        <v>36</v>
      </c>
      <c r="Y9" s="22" t="s">
        <v>37</v>
      </c>
      <c r="Z9" s="22" t="s">
        <v>38</v>
      </c>
      <c r="AA9" s="22" t="s">
        <v>39</v>
      </c>
      <c r="AB9" s="22" t="s">
        <v>40</v>
      </c>
      <c r="AC9" s="22" t="s">
        <v>41</v>
      </c>
      <c r="AD9" s="22" t="s">
        <v>42</v>
      </c>
      <c r="AE9" s="22" t="s">
        <v>43</v>
      </c>
      <c r="AF9" s="22" t="s">
        <v>44</v>
      </c>
      <c r="AG9" s="22" t="s">
        <v>45</v>
      </c>
      <c r="AH9" s="22" t="s">
        <v>46</v>
      </c>
      <c r="AI9" s="22" t="s">
        <v>47</v>
      </c>
    </row>
    <row r="10" spans="1:35" customFormat="1" x14ac:dyDescent="0.25">
      <c r="A10" s="26" t="s">
        <v>48</v>
      </c>
      <c r="B10" s="27" t="s">
        <v>49</v>
      </c>
      <c r="C10" s="28"/>
      <c r="D10" s="28"/>
      <c r="E10" s="28"/>
      <c r="F10" s="29"/>
      <c r="G10" s="28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1"/>
      <c r="W10" s="28"/>
      <c r="X10" s="28"/>
      <c r="Y10" s="28"/>
      <c r="Z10" s="28"/>
      <c r="AA10" s="28"/>
      <c r="AB10" s="28"/>
      <c r="AC10" s="28"/>
      <c r="AD10" s="28"/>
      <c r="AE10" s="28"/>
      <c r="AF10" s="32"/>
      <c r="AG10" s="28"/>
      <c r="AH10" s="28"/>
      <c r="AI10" s="28"/>
    </row>
    <row r="11" spans="1:35" customFormat="1" ht="30" x14ac:dyDescent="0.25">
      <c r="A11" s="33" t="s">
        <v>50</v>
      </c>
      <c r="B11" s="33" t="s">
        <v>51</v>
      </c>
      <c r="C11" s="34">
        <v>147.96051088311907</v>
      </c>
      <c r="D11" s="34">
        <v>147.96051088311907</v>
      </c>
      <c r="E11" s="34">
        <v>147.96051088311907</v>
      </c>
      <c r="F11" s="35">
        <v>0</v>
      </c>
      <c r="G11" s="34">
        <v>0</v>
      </c>
      <c r="H11" s="34">
        <v>147.96051088311907</v>
      </c>
      <c r="I11" s="34">
        <v>0</v>
      </c>
      <c r="J11" s="34"/>
      <c r="K11" s="34"/>
      <c r="L11" s="34"/>
      <c r="M11" s="34"/>
      <c r="N11" s="34"/>
      <c r="O11" s="34"/>
      <c r="P11" s="34">
        <v>147.96051088311907</v>
      </c>
      <c r="Q11" s="34">
        <v>147.96051088311907</v>
      </c>
      <c r="R11" s="34">
        <v>0</v>
      </c>
      <c r="S11" s="34">
        <v>147.96051088311907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165.71577218909337</v>
      </c>
      <c r="AA11" s="34">
        <v>0</v>
      </c>
      <c r="AB11" s="34">
        <v>0</v>
      </c>
      <c r="AC11" s="34">
        <v>177.5526130597429</v>
      </c>
      <c r="AD11" s="34">
        <v>177.5526130597429</v>
      </c>
      <c r="AE11" s="34">
        <v>0</v>
      </c>
      <c r="AF11" s="34">
        <v>177.5526130597429</v>
      </c>
      <c r="AG11" s="34">
        <v>0</v>
      </c>
      <c r="AH11" s="34">
        <v>0</v>
      </c>
      <c r="AI11" s="34">
        <v>201.22629480104194</v>
      </c>
    </row>
    <row r="12" spans="1:35" customFormat="1" ht="30" x14ac:dyDescent="0.25">
      <c r="A12" s="33" t="s">
        <v>52</v>
      </c>
      <c r="B12" s="33" t="s">
        <v>53</v>
      </c>
      <c r="C12" s="34">
        <v>266.13</v>
      </c>
      <c r="D12" s="34">
        <v>266.13</v>
      </c>
      <c r="E12" s="34">
        <v>266.13</v>
      </c>
      <c r="F12" s="35">
        <v>0</v>
      </c>
      <c r="G12" s="34">
        <v>0</v>
      </c>
      <c r="H12" s="34">
        <v>266.13</v>
      </c>
      <c r="I12" s="34">
        <v>0</v>
      </c>
      <c r="J12" s="34"/>
      <c r="K12" s="34"/>
      <c r="L12" s="34"/>
      <c r="M12" s="34"/>
      <c r="N12" s="34"/>
      <c r="O12" s="34"/>
      <c r="P12" s="34">
        <v>266.13</v>
      </c>
      <c r="Q12" s="34">
        <v>266.13</v>
      </c>
      <c r="R12" s="34">
        <v>0</v>
      </c>
      <c r="S12" s="34">
        <v>266.13</v>
      </c>
      <c r="T12" s="34">
        <v>0</v>
      </c>
      <c r="U12" s="34">
        <v>0</v>
      </c>
      <c r="V12" s="34">
        <v>266.13</v>
      </c>
      <c r="W12" s="34">
        <v>266.13</v>
      </c>
      <c r="X12" s="34">
        <v>0</v>
      </c>
      <c r="Y12" s="34">
        <v>298.06560000000002</v>
      </c>
      <c r="Z12" s="34">
        <v>298.06560000000002</v>
      </c>
      <c r="AA12" s="34">
        <v>298.06560000000002</v>
      </c>
      <c r="AB12" s="34">
        <v>0</v>
      </c>
      <c r="AC12" s="34">
        <v>319.35599999999999</v>
      </c>
      <c r="AD12" s="34">
        <v>319.35599999999999</v>
      </c>
      <c r="AE12" s="34">
        <v>319.35599999999999</v>
      </c>
      <c r="AF12" s="34">
        <v>319.35599999999999</v>
      </c>
      <c r="AG12" s="34">
        <v>0</v>
      </c>
      <c r="AH12" s="34">
        <v>361.93680000000001</v>
      </c>
      <c r="AI12" s="34">
        <v>361.93680000000001</v>
      </c>
    </row>
    <row r="13" spans="1:35" customFormat="1" ht="30" x14ac:dyDescent="0.25">
      <c r="A13" s="33" t="s">
        <v>54</v>
      </c>
      <c r="B13" s="33" t="s">
        <v>55</v>
      </c>
      <c r="C13" s="34">
        <v>196.24</v>
      </c>
      <c r="D13" s="34">
        <v>196.24</v>
      </c>
      <c r="E13" s="34">
        <v>196.24</v>
      </c>
      <c r="F13" s="35">
        <v>0</v>
      </c>
      <c r="G13" s="34">
        <v>0</v>
      </c>
      <c r="H13" s="34">
        <v>196.24</v>
      </c>
      <c r="I13" s="34">
        <v>0</v>
      </c>
      <c r="J13" s="34"/>
      <c r="K13" s="34"/>
      <c r="L13" s="34"/>
      <c r="M13" s="34"/>
      <c r="N13" s="34"/>
      <c r="O13" s="34"/>
      <c r="P13" s="34">
        <v>196.24</v>
      </c>
      <c r="Q13" s="34">
        <v>196.24</v>
      </c>
      <c r="R13" s="34">
        <v>0</v>
      </c>
      <c r="S13" s="34">
        <v>196.24</v>
      </c>
      <c r="T13" s="34">
        <v>0</v>
      </c>
      <c r="U13" s="34">
        <v>0</v>
      </c>
      <c r="V13" s="34">
        <v>196.24</v>
      </c>
      <c r="W13" s="34">
        <v>0</v>
      </c>
      <c r="X13" s="34">
        <v>0</v>
      </c>
      <c r="Y13" s="34">
        <v>219.78880000000001</v>
      </c>
      <c r="Z13" s="34">
        <v>219.78880000000001</v>
      </c>
      <c r="AA13" s="34">
        <v>0</v>
      </c>
      <c r="AB13" s="34">
        <v>0</v>
      </c>
      <c r="AC13" s="34">
        <v>235.48800000000003</v>
      </c>
      <c r="AD13" s="34">
        <v>235.48800000000003</v>
      </c>
      <c r="AE13" s="34">
        <v>235.48800000000003</v>
      </c>
      <c r="AF13" s="34">
        <v>235.48800000000003</v>
      </c>
      <c r="AG13" s="34">
        <v>0</v>
      </c>
      <c r="AH13" s="34">
        <v>266.88640000000004</v>
      </c>
      <c r="AI13" s="34">
        <v>266.88640000000004</v>
      </c>
    </row>
    <row r="14" spans="1:35" customFormat="1" ht="30" x14ac:dyDescent="0.25">
      <c r="A14" s="33" t="s">
        <v>56</v>
      </c>
      <c r="B14" s="33" t="s">
        <v>57</v>
      </c>
      <c r="C14" s="34">
        <v>162.66400000000002</v>
      </c>
      <c r="D14" s="34">
        <v>162.66400000000002</v>
      </c>
      <c r="E14" s="34">
        <v>162.66400000000002</v>
      </c>
      <c r="F14" s="35">
        <v>0</v>
      </c>
      <c r="G14" s="34">
        <v>0</v>
      </c>
      <c r="H14" s="34">
        <v>162.66400000000002</v>
      </c>
      <c r="I14" s="34">
        <v>0</v>
      </c>
      <c r="J14" s="34"/>
      <c r="K14" s="34"/>
      <c r="L14" s="34"/>
      <c r="M14" s="34"/>
      <c r="N14" s="34"/>
      <c r="O14" s="34"/>
      <c r="P14" s="34">
        <v>162.66400000000002</v>
      </c>
      <c r="Q14" s="34">
        <v>162.66400000000002</v>
      </c>
      <c r="R14" s="34">
        <v>162.66400000000002</v>
      </c>
      <c r="S14" s="34">
        <v>162.66400000000002</v>
      </c>
      <c r="T14" s="34">
        <v>0</v>
      </c>
      <c r="U14" s="34">
        <v>0</v>
      </c>
      <c r="V14" s="34">
        <v>162.66400000000002</v>
      </c>
      <c r="W14" s="34">
        <v>162.66400000000002</v>
      </c>
      <c r="X14" s="34">
        <v>0</v>
      </c>
      <c r="Y14" s="34">
        <v>182.18368000000001</v>
      </c>
      <c r="Z14" s="34">
        <v>0</v>
      </c>
      <c r="AA14" s="34">
        <v>182.18368000000001</v>
      </c>
      <c r="AB14" s="34">
        <v>0</v>
      </c>
      <c r="AC14" s="34">
        <v>195.19680000000005</v>
      </c>
      <c r="AD14" s="34">
        <v>195.19680000000005</v>
      </c>
      <c r="AE14" s="34">
        <v>195.19680000000005</v>
      </c>
      <c r="AF14" s="34">
        <v>195.19680000000005</v>
      </c>
      <c r="AG14" s="34">
        <v>0</v>
      </c>
      <c r="AH14" s="34">
        <v>221.22304000000005</v>
      </c>
      <c r="AI14" s="34">
        <v>221.22304000000005</v>
      </c>
    </row>
    <row r="15" spans="1:35" customFormat="1" ht="30" x14ac:dyDescent="0.25">
      <c r="A15" s="33" t="s">
        <v>58</v>
      </c>
      <c r="B15" s="33" t="s">
        <v>59</v>
      </c>
      <c r="C15" s="34">
        <v>298.94499999999999</v>
      </c>
      <c r="D15" s="34">
        <v>298.94499999999999</v>
      </c>
      <c r="E15" s="34">
        <v>298.94499999999999</v>
      </c>
      <c r="F15" s="35">
        <v>0</v>
      </c>
      <c r="G15" s="34">
        <v>0</v>
      </c>
      <c r="H15" s="34">
        <v>298.94499999999999</v>
      </c>
      <c r="I15" s="34">
        <v>0</v>
      </c>
      <c r="J15" s="34"/>
      <c r="K15" s="34"/>
      <c r="L15" s="34"/>
      <c r="M15" s="34"/>
      <c r="N15" s="34"/>
      <c r="O15" s="34"/>
      <c r="P15" s="34">
        <v>298.94499999999999</v>
      </c>
      <c r="Q15" s="34">
        <v>298.94499999999999</v>
      </c>
      <c r="R15" s="34">
        <v>298.94499999999999</v>
      </c>
      <c r="S15" s="34">
        <v>298.94499999999999</v>
      </c>
      <c r="T15" s="34">
        <v>298.94499999999999</v>
      </c>
      <c r="U15" s="34">
        <v>298.94499999999999</v>
      </c>
      <c r="V15" s="34">
        <v>298.94499999999999</v>
      </c>
      <c r="W15" s="34">
        <v>298.94499999999999</v>
      </c>
      <c r="X15" s="34">
        <v>0</v>
      </c>
      <c r="Y15" s="34">
        <v>334.8184</v>
      </c>
      <c r="Z15" s="34">
        <v>334.8184</v>
      </c>
      <c r="AA15" s="34">
        <v>334.8184</v>
      </c>
      <c r="AB15" s="34">
        <v>334.8184</v>
      </c>
      <c r="AC15" s="34">
        <v>358.73400000000004</v>
      </c>
      <c r="AD15" s="34">
        <v>358.73400000000004</v>
      </c>
      <c r="AE15" s="34">
        <v>358.73400000000004</v>
      </c>
      <c r="AF15" s="34">
        <v>358.73400000000004</v>
      </c>
      <c r="AG15" s="34">
        <v>358.73400000000004</v>
      </c>
      <c r="AH15" s="34">
        <v>406.5652</v>
      </c>
      <c r="AI15" s="34">
        <v>406.5652</v>
      </c>
    </row>
    <row r="16" spans="1:35" customFormat="1" ht="30" x14ac:dyDescent="0.25">
      <c r="A16" s="33" t="s">
        <v>60</v>
      </c>
      <c r="B16" s="33" t="s">
        <v>61</v>
      </c>
      <c r="C16" s="34">
        <v>127.40248911688099</v>
      </c>
      <c r="D16" s="34">
        <v>127.40248911688099</v>
      </c>
      <c r="E16" s="34">
        <v>127.40248911688099</v>
      </c>
      <c r="F16" s="35">
        <v>0</v>
      </c>
      <c r="G16" s="34"/>
      <c r="H16" s="34">
        <v>127.40248911688099</v>
      </c>
      <c r="I16" s="34">
        <v>0</v>
      </c>
      <c r="J16" s="34"/>
      <c r="K16" s="34"/>
      <c r="L16" s="34"/>
      <c r="M16" s="34"/>
      <c r="N16" s="34"/>
      <c r="O16" s="34"/>
      <c r="P16" s="34">
        <v>127.40248911688099</v>
      </c>
      <c r="Q16" s="34">
        <v>0</v>
      </c>
      <c r="R16" s="34">
        <v>0</v>
      </c>
      <c r="S16" s="34">
        <v>0</v>
      </c>
      <c r="T16" s="34">
        <v>127.40248911688099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152.88298694025718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173.26738519895815</v>
      </c>
    </row>
    <row r="17" spans="1:35" customFormat="1" ht="30" x14ac:dyDescent="0.25">
      <c r="A17" s="33" t="s">
        <v>62</v>
      </c>
      <c r="B17" s="33" t="s">
        <v>63</v>
      </c>
      <c r="C17" s="34">
        <v>303.69600000000003</v>
      </c>
      <c r="D17" s="34">
        <v>303.69600000000003</v>
      </c>
      <c r="E17" s="34">
        <v>0</v>
      </c>
      <c r="F17" s="35">
        <v>0</v>
      </c>
      <c r="G17" s="34">
        <v>0</v>
      </c>
      <c r="H17" s="34">
        <v>303.69600000000003</v>
      </c>
      <c r="I17" s="34">
        <v>0</v>
      </c>
      <c r="J17" s="34"/>
      <c r="K17" s="34"/>
      <c r="L17" s="34"/>
      <c r="M17" s="34"/>
      <c r="N17" s="34"/>
      <c r="O17" s="34"/>
      <c r="P17" s="34">
        <v>303.69600000000003</v>
      </c>
      <c r="Q17" s="34">
        <v>303.69600000000003</v>
      </c>
      <c r="R17" s="34">
        <v>0</v>
      </c>
      <c r="S17" s="34">
        <v>303.69600000000003</v>
      </c>
      <c r="T17" s="34">
        <v>0</v>
      </c>
      <c r="U17" s="34">
        <v>0</v>
      </c>
      <c r="V17" s="34">
        <v>303.69600000000003</v>
      </c>
      <c r="W17" s="34">
        <v>0</v>
      </c>
      <c r="X17" s="34">
        <v>0</v>
      </c>
      <c r="Y17" s="34">
        <v>0</v>
      </c>
      <c r="Z17" s="34">
        <v>340.13952</v>
      </c>
      <c r="AA17" s="34">
        <v>0</v>
      </c>
      <c r="AB17" s="34">
        <v>0</v>
      </c>
      <c r="AC17" s="34">
        <v>364.43520000000007</v>
      </c>
      <c r="AD17" s="34">
        <v>0</v>
      </c>
      <c r="AE17" s="34">
        <v>364.43520000000007</v>
      </c>
      <c r="AF17" s="34">
        <v>364.43520000000007</v>
      </c>
      <c r="AG17" s="34">
        <v>0</v>
      </c>
      <c r="AH17" s="34">
        <v>0</v>
      </c>
      <c r="AI17" s="34">
        <v>413.02656000000007</v>
      </c>
    </row>
    <row r="18" spans="1:35" customFormat="1" ht="30" x14ac:dyDescent="0.25">
      <c r="A18" s="33" t="s">
        <v>64</v>
      </c>
      <c r="B18" s="33" t="s">
        <v>65</v>
      </c>
      <c r="C18" s="34">
        <v>0</v>
      </c>
      <c r="D18" s="34">
        <v>219.3</v>
      </c>
      <c r="E18" s="34">
        <v>219.3</v>
      </c>
      <c r="F18" s="35">
        <v>0</v>
      </c>
      <c r="G18" s="34">
        <v>0</v>
      </c>
      <c r="H18" s="34">
        <v>0</v>
      </c>
      <c r="I18" s="34">
        <v>0</v>
      </c>
      <c r="J18" s="34"/>
      <c r="K18" s="34"/>
      <c r="L18" s="34"/>
      <c r="M18" s="34"/>
      <c r="N18" s="34"/>
      <c r="O18" s="34"/>
      <c r="P18" s="34">
        <v>219.3</v>
      </c>
      <c r="Q18" s="34">
        <v>219.3</v>
      </c>
      <c r="R18" s="34">
        <v>0</v>
      </c>
      <c r="S18" s="34">
        <v>219.3</v>
      </c>
      <c r="T18" s="34">
        <v>0</v>
      </c>
      <c r="U18" s="34">
        <v>0</v>
      </c>
      <c r="V18" s="34">
        <v>219.3</v>
      </c>
      <c r="W18" s="34">
        <v>219.3</v>
      </c>
      <c r="X18" s="34">
        <v>0</v>
      </c>
      <c r="Y18" s="34">
        <v>0</v>
      </c>
      <c r="Z18" s="34">
        <v>0</v>
      </c>
      <c r="AA18" s="34">
        <v>245.61599999999999</v>
      </c>
      <c r="AB18" s="34">
        <v>0</v>
      </c>
      <c r="AC18" s="34">
        <v>263.16000000000003</v>
      </c>
      <c r="AD18" s="34">
        <v>0</v>
      </c>
      <c r="AE18" s="34">
        <v>263.16000000000003</v>
      </c>
      <c r="AF18" s="34">
        <v>263.16000000000003</v>
      </c>
      <c r="AG18" s="34">
        <v>0</v>
      </c>
      <c r="AH18" s="34">
        <v>0</v>
      </c>
      <c r="AI18" s="34">
        <v>298.24799999999999</v>
      </c>
    </row>
    <row r="19" spans="1:35" customFormat="1" ht="86.25" x14ac:dyDescent="0.25">
      <c r="A19" s="36" t="s">
        <v>66</v>
      </c>
      <c r="B19" s="37" t="s">
        <v>67</v>
      </c>
      <c r="C19" s="34"/>
      <c r="D19" s="34"/>
      <c r="E19" s="34"/>
      <c r="F19" s="35"/>
      <c r="G19" s="34"/>
      <c r="H19" s="30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customFormat="1" ht="30" x14ac:dyDescent="0.25">
      <c r="A20" s="38" t="s">
        <v>68</v>
      </c>
      <c r="B20" s="38" t="s">
        <v>69</v>
      </c>
      <c r="C20" s="34">
        <v>268.90240000000006</v>
      </c>
      <c r="D20" s="34">
        <v>268.90240000000006</v>
      </c>
      <c r="E20" s="34">
        <v>268.90240000000006</v>
      </c>
      <c r="F20" s="35">
        <v>0</v>
      </c>
      <c r="G20" s="34">
        <v>0</v>
      </c>
      <c r="H20" s="34">
        <v>268.90240000000006</v>
      </c>
      <c r="I20" s="34">
        <v>268.90240000000006</v>
      </c>
      <c r="J20" s="34"/>
      <c r="K20" s="34"/>
      <c r="L20" s="34"/>
      <c r="M20" s="34"/>
      <c r="N20" s="34"/>
      <c r="O20" s="34"/>
      <c r="P20" s="34">
        <v>268.90240000000006</v>
      </c>
      <c r="Q20" s="34">
        <v>268.90240000000006</v>
      </c>
      <c r="R20" s="34">
        <v>268.90240000000006</v>
      </c>
      <c r="S20" s="34">
        <v>268.90240000000006</v>
      </c>
      <c r="T20" s="34">
        <v>268.90240000000006</v>
      </c>
      <c r="U20" s="34">
        <v>268.90240000000006</v>
      </c>
      <c r="V20" s="34">
        <v>268.90240000000006</v>
      </c>
      <c r="W20" s="34">
        <v>268.90240000000006</v>
      </c>
      <c r="X20" s="34">
        <v>268.90240000000006</v>
      </c>
      <c r="Y20" s="34">
        <v>301.17068800000004</v>
      </c>
      <c r="Z20" s="34">
        <v>301.17068800000004</v>
      </c>
      <c r="AA20" s="34">
        <v>0</v>
      </c>
      <c r="AB20" s="34">
        <v>301.17068800000004</v>
      </c>
      <c r="AC20" s="34">
        <v>322.68288000000007</v>
      </c>
      <c r="AD20" s="34">
        <v>322.68288000000007</v>
      </c>
      <c r="AE20" s="34">
        <v>322.68288000000007</v>
      </c>
      <c r="AF20" s="34">
        <v>322.68288000000007</v>
      </c>
      <c r="AG20" s="34">
        <v>322.68288000000007</v>
      </c>
      <c r="AH20" s="34">
        <v>365.70726400000007</v>
      </c>
      <c r="AI20" s="34">
        <v>365.70726400000007</v>
      </c>
    </row>
    <row r="21" spans="1:35" customFormat="1" ht="57.75" x14ac:dyDescent="0.25">
      <c r="A21" s="36" t="s">
        <v>70</v>
      </c>
      <c r="B21" s="37" t="s">
        <v>71</v>
      </c>
      <c r="C21" s="34"/>
      <c r="D21" s="34"/>
      <c r="E21" s="34"/>
      <c r="F21" s="35"/>
      <c r="G21" s="34"/>
      <c r="H21" s="30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customFormat="1" x14ac:dyDescent="0.25">
      <c r="A22" s="38" t="s">
        <v>72</v>
      </c>
      <c r="B22" s="38" t="s">
        <v>73</v>
      </c>
      <c r="C22" s="34">
        <v>90.448000000000008</v>
      </c>
      <c r="D22" s="34">
        <v>0</v>
      </c>
      <c r="E22" s="34">
        <v>0</v>
      </c>
      <c r="F22" s="35">
        <v>0</v>
      </c>
      <c r="G22" s="34">
        <v>0</v>
      </c>
      <c r="H22" s="34">
        <v>90.448000000000008</v>
      </c>
      <c r="I22" s="34">
        <v>90.45</v>
      </c>
      <c r="J22" s="34"/>
      <c r="K22" s="34"/>
      <c r="L22" s="34"/>
      <c r="M22" s="34"/>
      <c r="N22" s="34"/>
      <c r="O22" s="34"/>
      <c r="P22" s="34">
        <v>90.448000000000008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90.448000000000008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108.53760000000003</v>
      </c>
      <c r="AD22" s="34">
        <v>0</v>
      </c>
      <c r="AE22" s="34">
        <v>0</v>
      </c>
      <c r="AF22" s="34">
        <v>108.53760000000003</v>
      </c>
      <c r="AG22" s="34">
        <v>0</v>
      </c>
      <c r="AH22" s="34">
        <v>0</v>
      </c>
      <c r="AI22" s="34">
        <v>0</v>
      </c>
    </row>
    <row r="23" spans="1:35" customFormat="1" x14ac:dyDescent="0.25">
      <c r="A23" s="38" t="s">
        <v>74</v>
      </c>
      <c r="B23" s="38" t="s">
        <v>75</v>
      </c>
      <c r="C23" s="34">
        <v>381.048</v>
      </c>
      <c r="D23" s="34">
        <v>381.048</v>
      </c>
      <c r="E23" s="34">
        <v>381.048</v>
      </c>
      <c r="F23" s="35">
        <v>0</v>
      </c>
      <c r="G23" s="34">
        <v>0</v>
      </c>
      <c r="H23" s="34">
        <v>381.048</v>
      </c>
      <c r="I23" s="34">
        <v>381.048</v>
      </c>
      <c r="J23" s="34"/>
      <c r="K23" s="34"/>
      <c r="L23" s="34"/>
      <c r="M23" s="34"/>
      <c r="N23" s="34"/>
      <c r="O23" s="34"/>
      <c r="P23" s="34">
        <v>381.048</v>
      </c>
      <c r="Q23" s="34">
        <v>0</v>
      </c>
      <c r="R23" s="34">
        <v>0</v>
      </c>
      <c r="S23" s="34">
        <v>0</v>
      </c>
      <c r="T23" s="34">
        <v>381.048</v>
      </c>
      <c r="U23" s="34">
        <v>0</v>
      </c>
      <c r="V23" s="34">
        <v>381.048</v>
      </c>
      <c r="W23" s="34">
        <v>0</v>
      </c>
      <c r="X23" s="34">
        <v>0</v>
      </c>
      <c r="Y23" s="34">
        <v>426.77375999999998</v>
      </c>
      <c r="Z23" s="34">
        <v>0</v>
      </c>
      <c r="AA23" s="34">
        <v>0</v>
      </c>
      <c r="AB23" s="34">
        <v>0</v>
      </c>
      <c r="AC23" s="34">
        <v>457.25760000000002</v>
      </c>
      <c r="AD23" s="34">
        <v>457.25760000000002</v>
      </c>
      <c r="AE23" s="34">
        <v>0</v>
      </c>
      <c r="AF23" s="34">
        <v>457.25760000000002</v>
      </c>
      <c r="AG23" s="34">
        <v>457.25760000000002</v>
      </c>
      <c r="AH23" s="34">
        <v>0</v>
      </c>
      <c r="AI23" s="34">
        <v>518.22528</v>
      </c>
    </row>
    <row r="24" spans="1:35" customFormat="1" ht="30" x14ac:dyDescent="0.25">
      <c r="A24" s="38" t="s">
        <v>76</v>
      </c>
      <c r="B24" s="38" t="s">
        <v>77</v>
      </c>
      <c r="C24" s="34">
        <v>326.62400000000002</v>
      </c>
      <c r="D24" s="34">
        <v>0</v>
      </c>
      <c r="E24" s="34">
        <v>0</v>
      </c>
      <c r="F24" s="35">
        <v>0</v>
      </c>
      <c r="G24" s="34">
        <v>0</v>
      </c>
      <c r="H24" s="34">
        <v>326.62400000000002</v>
      </c>
      <c r="I24" s="34">
        <v>326.62400000000002</v>
      </c>
      <c r="J24" s="34"/>
      <c r="K24" s="34"/>
      <c r="L24" s="34"/>
      <c r="M24" s="34"/>
      <c r="N24" s="34"/>
      <c r="O24" s="34"/>
      <c r="P24" s="34">
        <v>326.62400000000002</v>
      </c>
      <c r="Q24" s="34">
        <v>326.62400000000002</v>
      </c>
      <c r="R24" s="34">
        <v>326.62400000000002</v>
      </c>
      <c r="S24" s="34">
        <v>326.62400000000002</v>
      </c>
      <c r="T24" s="34">
        <v>326.62400000000002</v>
      </c>
      <c r="U24" s="34">
        <v>326.62400000000002</v>
      </c>
      <c r="V24" s="34">
        <v>326.62400000000002</v>
      </c>
      <c r="W24" s="34">
        <v>326.62400000000002</v>
      </c>
      <c r="X24" s="34">
        <v>0</v>
      </c>
      <c r="Y24" s="34">
        <v>365.81888000000004</v>
      </c>
      <c r="Z24" s="34">
        <v>365.81888000000004</v>
      </c>
      <c r="AA24" s="34">
        <v>0</v>
      </c>
      <c r="AB24" s="34">
        <v>365.81888000000004</v>
      </c>
      <c r="AC24" s="34">
        <v>391.94880000000006</v>
      </c>
      <c r="AD24" s="34">
        <v>391.94880000000006</v>
      </c>
      <c r="AE24" s="34">
        <v>391.94880000000006</v>
      </c>
      <c r="AF24" s="34">
        <v>391.94880000000006</v>
      </c>
      <c r="AG24" s="34">
        <v>391.94880000000006</v>
      </c>
      <c r="AH24" s="34">
        <v>444.20864000000006</v>
      </c>
      <c r="AI24" s="34">
        <v>444.20864000000006</v>
      </c>
    </row>
    <row r="25" spans="1:35" customFormat="1" ht="30" x14ac:dyDescent="0.25">
      <c r="A25" s="38" t="s">
        <v>78</v>
      </c>
      <c r="B25" s="38" t="s">
        <v>79</v>
      </c>
      <c r="C25" s="34">
        <v>244.952</v>
      </c>
      <c r="D25" s="34">
        <v>244.952</v>
      </c>
      <c r="E25" s="34">
        <v>244.952</v>
      </c>
      <c r="F25" s="35">
        <v>0</v>
      </c>
      <c r="G25" s="34">
        <v>0</v>
      </c>
      <c r="H25" s="34">
        <v>244.952</v>
      </c>
      <c r="I25" s="34">
        <v>244.952</v>
      </c>
      <c r="J25" s="34"/>
      <c r="K25" s="34"/>
      <c r="L25" s="34"/>
      <c r="M25" s="34"/>
      <c r="N25" s="34"/>
      <c r="O25" s="34"/>
      <c r="P25" s="34">
        <v>244.952</v>
      </c>
      <c r="Q25" s="34">
        <v>244.952</v>
      </c>
      <c r="R25" s="34">
        <v>0</v>
      </c>
      <c r="S25" s="34">
        <v>244.952</v>
      </c>
      <c r="T25" s="34">
        <v>244.952</v>
      </c>
      <c r="U25" s="34">
        <v>244.952</v>
      </c>
      <c r="V25" s="34">
        <v>244.952</v>
      </c>
      <c r="W25" s="34">
        <v>244.952</v>
      </c>
      <c r="X25" s="34">
        <v>0</v>
      </c>
      <c r="Y25" s="34">
        <v>274.34624000000002</v>
      </c>
      <c r="Z25" s="34">
        <v>274.34624000000002</v>
      </c>
      <c r="AA25" s="34">
        <v>0</v>
      </c>
      <c r="AB25" s="34">
        <v>0</v>
      </c>
      <c r="AC25" s="34">
        <v>293.94240000000002</v>
      </c>
      <c r="AD25" s="34">
        <v>293.94240000000002</v>
      </c>
      <c r="AE25" s="34">
        <v>293.94240000000002</v>
      </c>
      <c r="AF25" s="34">
        <v>293.94240000000002</v>
      </c>
      <c r="AG25" s="34">
        <v>293.94240000000002</v>
      </c>
      <c r="AH25" s="34">
        <v>333.13472000000002</v>
      </c>
      <c r="AI25" s="34">
        <v>333.13472000000002</v>
      </c>
    </row>
    <row r="26" spans="1:35" customFormat="1" ht="30" x14ac:dyDescent="0.25">
      <c r="A26" s="38" t="s">
        <v>80</v>
      </c>
      <c r="B26" s="38" t="s">
        <v>81</v>
      </c>
      <c r="C26" s="34">
        <v>329.39200000000005</v>
      </c>
      <c r="D26" s="34">
        <v>329.39200000000005</v>
      </c>
      <c r="E26" s="34">
        <v>329.39200000000005</v>
      </c>
      <c r="F26" s="35">
        <v>0</v>
      </c>
      <c r="G26" s="34">
        <v>0</v>
      </c>
      <c r="H26" s="34">
        <v>329.39200000000005</v>
      </c>
      <c r="I26" s="34">
        <v>329.39200000000005</v>
      </c>
      <c r="J26" s="34"/>
      <c r="K26" s="34"/>
      <c r="L26" s="34"/>
      <c r="M26" s="34"/>
      <c r="N26" s="34"/>
      <c r="O26" s="34"/>
      <c r="P26" s="34">
        <v>329.39200000000005</v>
      </c>
      <c r="Q26" s="34">
        <v>329.39200000000005</v>
      </c>
      <c r="R26" s="34">
        <v>0</v>
      </c>
      <c r="S26" s="34">
        <v>329.39200000000005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368.91904000000005</v>
      </c>
      <c r="AC26" s="34">
        <v>395.27040000000011</v>
      </c>
      <c r="AD26" s="34">
        <v>395.27040000000011</v>
      </c>
      <c r="AE26" s="34">
        <v>0</v>
      </c>
      <c r="AF26" s="34">
        <v>395.27040000000011</v>
      </c>
      <c r="AG26" s="34">
        <v>0</v>
      </c>
      <c r="AH26" s="34">
        <v>447.97312000000005</v>
      </c>
      <c r="AI26" s="34">
        <v>447.97312000000005</v>
      </c>
    </row>
    <row r="27" spans="1:35" customFormat="1" ht="30" x14ac:dyDescent="0.25">
      <c r="A27" s="38" t="s">
        <v>82</v>
      </c>
      <c r="B27" s="38" t="s">
        <v>83</v>
      </c>
      <c r="C27" s="34">
        <v>272.17600000000004</v>
      </c>
      <c r="D27" s="34">
        <v>272.17600000000004</v>
      </c>
      <c r="E27" s="34">
        <v>272.17600000000004</v>
      </c>
      <c r="F27" s="35">
        <v>0</v>
      </c>
      <c r="G27" s="34">
        <v>0</v>
      </c>
      <c r="H27" s="34">
        <v>272.17600000000004</v>
      </c>
      <c r="I27" s="34">
        <v>272.17600000000004</v>
      </c>
      <c r="J27" s="34"/>
      <c r="K27" s="34"/>
      <c r="L27" s="34"/>
      <c r="M27" s="34"/>
      <c r="N27" s="34"/>
      <c r="O27" s="34"/>
      <c r="P27" s="34">
        <v>272.17600000000004</v>
      </c>
      <c r="Q27" s="34">
        <v>272.17600000000004</v>
      </c>
      <c r="R27" s="34">
        <v>0</v>
      </c>
      <c r="S27" s="34">
        <v>272.17600000000004</v>
      </c>
      <c r="T27" s="34">
        <v>0</v>
      </c>
      <c r="U27" s="34">
        <v>0</v>
      </c>
      <c r="V27" s="34">
        <v>272.17600000000004</v>
      </c>
      <c r="W27" s="34">
        <v>0</v>
      </c>
      <c r="X27" s="34">
        <v>0</v>
      </c>
      <c r="Y27" s="34">
        <v>304.83712000000008</v>
      </c>
      <c r="Z27" s="34">
        <v>0</v>
      </c>
      <c r="AA27" s="34">
        <v>0</v>
      </c>
      <c r="AB27" s="34">
        <v>0</v>
      </c>
      <c r="AC27" s="34">
        <v>326.61120000000005</v>
      </c>
      <c r="AD27" s="34">
        <v>326.61120000000005</v>
      </c>
      <c r="AE27" s="34">
        <v>326.61120000000005</v>
      </c>
      <c r="AF27" s="34">
        <v>326.61120000000005</v>
      </c>
      <c r="AG27" s="34">
        <v>326.61120000000005</v>
      </c>
      <c r="AH27" s="34">
        <v>370.15936000000011</v>
      </c>
      <c r="AI27" s="34">
        <v>370.15936000000011</v>
      </c>
    </row>
    <row r="28" spans="1:35" customFormat="1" ht="57.75" x14ac:dyDescent="0.25">
      <c r="A28" s="36" t="s">
        <v>70</v>
      </c>
      <c r="B28" s="37" t="s">
        <v>84</v>
      </c>
      <c r="C28" s="34"/>
      <c r="D28" s="34"/>
      <c r="E28" s="34"/>
      <c r="F28" s="35"/>
      <c r="G28" s="34"/>
      <c r="H28" s="30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customFormat="1" ht="30" x14ac:dyDescent="0.25">
      <c r="A29" s="33" t="s">
        <v>85</v>
      </c>
      <c r="B29" s="33" t="s">
        <v>86</v>
      </c>
      <c r="C29" s="34">
        <v>0</v>
      </c>
      <c r="D29" s="34">
        <v>0</v>
      </c>
      <c r="E29" s="34">
        <v>0</v>
      </c>
      <c r="F29" s="35">
        <v>0</v>
      </c>
      <c r="G29" s="34">
        <v>0</v>
      </c>
      <c r="H29" s="34">
        <v>244.83</v>
      </c>
      <c r="I29" s="34">
        <v>0</v>
      </c>
      <c r="J29" s="34"/>
      <c r="K29" s="34"/>
      <c r="L29" s="34"/>
      <c r="M29" s="34"/>
      <c r="N29" s="34"/>
      <c r="O29" s="34"/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</row>
    <row r="30" spans="1:35" customFormat="1" ht="30" x14ac:dyDescent="0.25">
      <c r="A30" s="33" t="s">
        <v>87</v>
      </c>
      <c r="B30" s="33" t="s">
        <v>88</v>
      </c>
      <c r="C30" s="34">
        <v>0</v>
      </c>
      <c r="D30" s="34">
        <v>0</v>
      </c>
      <c r="E30" s="34">
        <v>0</v>
      </c>
      <c r="F30" s="35">
        <v>105.5</v>
      </c>
      <c r="G30" s="34">
        <v>105.5</v>
      </c>
      <c r="H30" s="34">
        <v>0</v>
      </c>
      <c r="I30" s="34">
        <v>0</v>
      </c>
      <c r="J30" s="34"/>
      <c r="K30" s="34"/>
      <c r="L30" s="34"/>
      <c r="M30" s="34"/>
      <c r="N30" s="34"/>
      <c r="O30" s="34"/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</row>
    <row r="31" spans="1:35" customFormat="1" ht="30" x14ac:dyDescent="0.25">
      <c r="A31" s="33" t="s">
        <v>89</v>
      </c>
      <c r="B31" s="33" t="s">
        <v>90</v>
      </c>
      <c r="C31" s="34">
        <v>0</v>
      </c>
      <c r="D31" s="34">
        <v>0</v>
      </c>
      <c r="E31" s="34">
        <v>0</v>
      </c>
      <c r="F31" s="35">
        <v>105.5</v>
      </c>
      <c r="G31" s="34">
        <v>105.5</v>
      </c>
      <c r="H31" s="34">
        <v>0</v>
      </c>
      <c r="I31" s="34">
        <v>0</v>
      </c>
      <c r="J31" s="34"/>
      <c r="K31" s="34"/>
      <c r="L31" s="34"/>
      <c r="M31" s="34"/>
      <c r="N31" s="34"/>
      <c r="O31" s="34"/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</row>
    <row r="32" spans="1:35" customFormat="1" ht="57.75" x14ac:dyDescent="0.25">
      <c r="A32" s="36" t="s">
        <v>91</v>
      </c>
      <c r="B32" s="37" t="s">
        <v>92</v>
      </c>
      <c r="C32" s="34"/>
      <c r="D32" s="34"/>
      <c r="E32" s="34"/>
      <c r="F32" s="35"/>
      <c r="G32" s="34"/>
      <c r="H32" s="30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customFormat="1" ht="30" x14ac:dyDescent="0.25">
      <c r="A33" s="38" t="s">
        <v>93</v>
      </c>
      <c r="B33" s="38" t="s">
        <v>94</v>
      </c>
      <c r="C33" s="34">
        <v>0</v>
      </c>
      <c r="D33" s="34">
        <v>146.512</v>
      </c>
      <c r="E33" s="34">
        <v>146.512</v>
      </c>
      <c r="F33" s="35">
        <v>0</v>
      </c>
      <c r="G33" s="34">
        <v>0</v>
      </c>
      <c r="H33" s="34">
        <v>146.512</v>
      </c>
      <c r="I33" s="34">
        <v>146.512</v>
      </c>
      <c r="J33" s="34"/>
      <c r="K33" s="34"/>
      <c r="L33" s="34"/>
      <c r="M33" s="34"/>
      <c r="N33" s="34"/>
      <c r="O33" s="34"/>
      <c r="P33" s="34">
        <v>146.512</v>
      </c>
      <c r="Q33" s="34">
        <v>146.512</v>
      </c>
      <c r="R33" s="34">
        <v>146.512</v>
      </c>
      <c r="S33" s="34">
        <v>146.512</v>
      </c>
      <c r="T33" s="34">
        <v>146.512</v>
      </c>
      <c r="U33" s="34">
        <v>0</v>
      </c>
      <c r="V33" s="34">
        <v>146.512</v>
      </c>
      <c r="W33" s="34">
        <v>146.512</v>
      </c>
      <c r="X33" s="34">
        <v>0</v>
      </c>
      <c r="Y33" s="34">
        <v>0</v>
      </c>
      <c r="Z33" s="34">
        <v>164.09343999999999</v>
      </c>
      <c r="AA33" s="34">
        <v>0</v>
      </c>
      <c r="AB33" s="34">
        <v>164.09343999999999</v>
      </c>
      <c r="AC33" s="34">
        <v>175.81440000000001</v>
      </c>
      <c r="AD33" s="34">
        <v>175.81440000000001</v>
      </c>
      <c r="AE33" s="34">
        <v>175.81440000000001</v>
      </c>
      <c r="AF33" s="34">
        <v>0</v>
      </c>
      <c r="AG33" s="34">
        <v>175.81440000000001</v>
      </c>
      <c r="AH33" s="34">
        <v>0</v>
      </c>
      <c r="AI33" s="34">
        <v>0</v>
      </c>
    </row>
    <row r="34" spans="1:35" customFormat="1" x14ac:dyDescent="0.25">
      <c r="A34" s="38" t="s">
        <v>95</v>
      </c>
      <c r="B34" s="38" t="s">
        <v>96</v>
      </c>
      <c r="C34" s="34">
        <v>0</v>
      </c>
      <c r="D34" s="34">
        <v>0</v>
      </c>
      <c r="E34" s="34">
        <v>0</v>
      </c>
      <c r="F34" s="35">
        <v>0</v>
      </c>
      <c r="G34" s="34">
        <v>0</v>
      </c>
      <c r="H34" s="34">
        <v>99.25</v>
      </c>
      <c r="I34" s="34">
        <v>99.25</v>
      </c>
      <c r="J34" s="34"/>
      <c r="K34" s="34"/>
      <c r="L34" s="34"/>
      <c r="M34" s="34"/>
      <c r="N34" s="34"/>
      <c r="O34" s="34"/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</row>
    <row r="35" spans="1:35" customFormat="1" ht="43.5" x14ac:dyDescent="0.25">
      <c r="A35" s="36" t="s">
        <v>97</v>
      </c>
      <c r="B35" s="37" t="s">
        <v>98</v>
      </c>
      <c r="C35" s="34"/>
      <c r="D35" s="34"/>
      <c r="E35" s="34"/>
      <c r="F35" s="35"/>
      <c r="G35" s="34"/>
      <c r="H35" s="30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customFormat="1" x14ac:dyDescent="0.25">
      <c r="A36" s="39" t="s">
        <v>99</v>
      </c>
      <c r="B36" s="39" t="s">
        <v>100</v>
      </c>
      <c r="C36" s="34">
        <v>0</v>
      </c>
      <c r="D36" s="34">
        <v>0</v>
      </c>
      <c r="E36" s="34">
        <v>71.44</v>
      </c>
      <c r="F36" s="35">
        <v>0</v>
      </c>
      <c r="G36" s="34">
        <v>0</v>
      </c>
      <c r="H36" s="34">
        <v>0</v>
      </c>
      <c r="I36" s="34">
        <v>0</v>
      </c>
      <c r="J36" s="34"/>
      <c r="K36" s="34"/>
      <c r="L36" s="34"/>
      <c r="M36" s="34"/>
      <c r="N36" s="34"/>
      <c r="O36" s="34"/>
      <c r="P36" s="34">
        <v>71.44</v>
      </c>
      <c r="Q36" s="34">
        <v>71.44</v>
      </c>
      <c r="R36" s="34">
        <v>71.44</v>
      </c>
      <c r="S36" s="34">
        <v>71.44</v>
      </c>
      <c r="T36" s="34">
        <v>71.44</v>
      </c>
      <c r="U36" s="34">
        <v>71.44</v>
      </c>
      <c r="V36" s="34">
        <v>71.44</v>
      </c>
      <c r="W36" s="34">
        <v>71.44</v>
      </c>
      <c r="X36" s="34">
        <v>71.44</v>
      </c>
      <c r="Y36" s="34">
        <v>80.012799999999999</v>
      </c>
      <c r="Z36" s="34">
        <v>80.012799999999999</v>
      </c>
      <c r="AA36" s="34">
        <v>0</v>
      </c>
      <c r="AB36" s="34">
        <v>80.012799999999999</v>
      </c>
      <c r="AC36" s="34">
        <v>85.728000000000009</v>
      </c>
      <c r="AD36" s="34">
        <v>85.728000000000009</v>
      </c>
      <c r="AE36" s="34">
        <v>85.728000000000009</v>
      </c>
      <c r="AF36" s="34">
        <v>85.728000000000009</v>
      </c>
      <c r="AG36" s="34">
        <v>85.728000000000009</v>
      </c>
      <c r="AH36" s="34">
        <v>97.1584</v>
      </c>
      <c r="AI36" s="34">
        <v>97.1584</v>
      </c>
    </row>
    <row r="37" spans="1:35" customFormat="1" ht="72" x14ac:dyDescent="0.25">
      <c r="A37" s="36" t="s">
        <v>101</v>
      </c>
      <c r="B37" s="37" t="s">
        <v>102</v>
      </c>
      <c r="C37" s="34"/>
      <c r="D37" s="34"/>
      <c r="E37" s="34"/>
      <c r="F37" s="35"/>
      <c r="G37" s="34"/>
      <c r="H37" s="30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customFormat="1" x14ac:dyDescent="0.25">
      <c r="A38" s="38" t="s">
        <v>103</v>
      </c>
      <c r="B38" s="38" t="s">
        <v>104</v>
      </c>
      <c r="C38" s="34">
        <v>43.783999999999999</v>
      </c>
      <c r="D38" s="34">
        <v>43.783999999999999</v>
      </c>
      <c r="E38" s="34">
        <v>43.783999999999999</v>
      </c>
      <c r="F38" s="35">
        <v>0</v>
      </c>
      <c r="G38" s="34">
        <v>0</v>
      </c>
      <c r="H38" s="34">
        <v>43.783999999999999</v>
      </c>
      <c r="I38" s="34">
        <v>43.783999999999999</v>
      </c>
      <c r="J38" s="34"/>
      <c r="K38" s="34"/>
      <c r="L38" s="34"/>
      <c r="M38" s="34"/>
      <c r="N38" s="34"/>
      <c r="O38" s="34"/>
      <c r="P38" s="34">
        <v>43.783999999999999</v>
      </c>
      <c r="Q38" s="34">
        <v>43.783999999999999</v>
      </c>
      <c r="R38" s="34">
        <v>43.783999999999999</v>
      </c>
      <c r="S38" s="34">
        <v>43.783999999999999</v>
      </c>
      <c r="T38" s="34">
        <v>43.783999999999999</v>
      </c>
      <c r="U38" s="34">
        <v>0</v>
      </c>
      <c r="V38" s="34">
        <v>43.783999999999999</v>
      </c>
      <c r="W38" s="34">
        <v>43.783999999999999</v>
      </c>
      <c r="X38" s="34">
        <v>43.783999999999999</v>
      </c>
      <c r="Y38" s="34">
        <v>49.038080000000001</v>
      </c>
      <c r="Z38" s="34">
        <v>49.038080000000001</v>
      </c>
      <c r="AA38" s="34">
        <v>0</v>
      </c>
      <c r="AB38" s="34">
        <v>49.038080000000001</v>
      </c>
      <c r="AC38" s="34">
        <v>52.540800000000004</v>
      </c>
      <c r="AD38" s="34">
        <v>52.540800000000004</v>
      </c>
      <c r="AE38" s="34">
        <v>52.540800000000004</v>
      </c>
      <c r="AF38" s="34">
        <v>52.540800000000004</v>
      </c>
      <c r="AG38" s="34">
        <v>52.540800000000004</v>
      </c>
      <c r="AH38" s="34">
        <v>0</v>
      </c>
      <c r="AI38" s="34">
        <v>59.546240000000004</v>
      </c>
    </row>
    <row r="39" spans="1:35" customFormat="1" ht="30" x14ac:dyDescent="0.25">
      <c r="A39" s="38" t="s">
        <v>105</v>
      </c>
      <c r="B39" s="38" t="s">
        <v>106</v>
      </c>
      <c r="C39" s="34">
        <v>0</v>
      </c>
      <c r="D39" s="34">
        <v>173.26</v>
      </c>
      <c r="E39" s="34">
        <v>0</v>
      </c>
      <c r="F39" s="35">
        <v>0</v>
      </c>
      <c r="G39" s="34">
        <v>0</v>
      </c>
      <c r="H39" s="34">
        <v>0</v>
      </c>
      <c r="I39" s="34">
        <v>173.26</v>
      </c>
      <c r="J39" s="34"/>
      <c r="K39" s="34"/>
      <c r="L39" s="34"/>
      <c r="M39" s="34"/>
      <c r="N39" s="34"/>
      <c r="O39" s="34"/>
      <c r="P39" s="34">
        <v>173.26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173.26</v>
      </c>
      <c r="W39" s="34">
        <v>0</v>
      </c>
      <c r="X39" s="34">
        <v>0</v>
      </c>
      <c r="Y39" s="34">
        <v>0</v>
      </c>
      <c r="Z39" s="34">
        <v>194.05119999999999</v>
      </c>
      <c r="AA39" s="34">
        <v>0</v>
      </c>
      <c r="AB39" s="34">
        <v>0</v>
      </c>
      <c r="AC39" s="34">
        <v>207.91200000000001</v>
      </c>
      <c r="AD39" s="34">
        <v>207.91200000000001</v>
      </c>
      <c r="AE39" s="34">
        <v>0</v>
      </c>
      <c r="AF39" s="34">
        <v>207.91200000000001</v>
      </c>
      <c r="AG39" s="34">
        <v>0</v>
      </c>
      <c r="AH39" s="34">
        <v>0</v>
      </c>
      <c r="AI39" s="34">
        <v>235.6336</v>
      </c>
    </row>
    <row r="40" spans="1:35" customFormat="1" x14ac:dyDescent="0.25">
      <c r="A40" s="38" t="s">
        <v>107</v>
      </c>
      <c r="B40" s="38" t="s">
        <v>108</v>
      </c>
      <c r="C40" s="34">
        <v>0</v>
      </c>
      <c r="D40" s="34">
        <v>179.67</v>
      </c>
      <c r="E40" s="34">
        <v>0</v>
      </c>
      <c r="F40" s="35">
        <v>0</v>
      </c>
      <c r="G40" s="34">
        <v>0</v>
      </c>
      <c r="H40" s="34">
        <v>0</v>
      </c>
      <c r="I40" s="34">
        <v>179.67</v>
      </c>
      <c r="J40" s="34"/>
      <c r="K40" s="34"/>
      <c r="L40" s="34"/>
      <c r="M40" s="34"/>
      <c r="N40" s="34"/>
      <c r="O40" s="34"/>
      <c r="P40" s="34">
        <v>179.67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179.67</v>
      </c>
      <c r="W40" s="34">
        <v>0</v>
      </c>
      <c r="X40" s="34">
        <v>0</v>
      </c>
      <c r="Y40" s="34">
        <v>0</v>
      </c>
      <c r="Z40" s="34">
        <v>201.23039999999997</v>
      </c>
      <c r="AA40" s="34">
        <v>0</v>
      </c>
      <c r="AB40" s="34">
        <v>0</v>
      </c>
      <c r="AC40" s="34">
        <v>215.60400000000001</v>
      </c>
      <c r="AD40" s="34">
        <v>215.60400000000001</v>
      </c>
      <c r="AE40" s="34">
        <v>215.60400000000001</v>
      </c>
      <c r="AF40" s="34">
        <v>215.60400000000001</v>
      </c>
      <c r="AG40" s="34">
        <v>0</v>
      </c>
      <c r="AH40" s="34">
        <v>0</v>
      </c>
      <c r="AI40" s="34">
        <v>244.35119999999998</v>
      </c>
    </row>
    <row r="41" spans="1:35" customFormat="1" ht="30" x14ac:dyDescent="0.25">
      <c r="A41" s="38" t="s">
        <v>109</v>
      </c>
      <c r="B41" s="38" t="s">
        <v>110</v>
      </c>
      <c r="C41" s="34">
        <v>0</v>
      </c>
      <c r="D41" s="34">
        <v>218.17</v>
      </c>
      <c r="E41" s="34">
        <v>0</v>
      </c>
      <c r="F41" s="35">
        <v>0</v>
      </c>
      <c r="G41" s="34">
        <v>0</v>
      </c>
      <c r="H41" s="34">
        <v>0</v>
      </c>
      <c r="I41" s="34">
        <v>218.17</v>
      </c>
      <c r="J41" s="34"/>
      <c r="K41" s="34"/>
      <c r="L41" s="34"/>
      <c r="M41" s="34"/>
      <c r="N41" s="34"/>
      <c r="O41" s="34"/>
      <c r="P41" s="34">
        <v>218.17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261.80400000000003</v>
      </c>
      <c r="AD41" s="34">
        <v>261.80400000000003</v>
      </c>
      <c r="AE41" s="34">
        <v>0</v>
      </c>
      <c r="AF41" s="34">
        <v>0</v>
      </c>
      <c r="AG41" s="34">
        <v>0</v>
      </c>
      <c r="AH41" s="34">
        <v>0</v>
      </c>
      <c r="AI41" s="34">
        <v>296.71119999999996</v>
      </c>
    </row>
    <row r="42" spans="1:35" customFormat="1" x14ac:dyDescent="0.25">
      <c r="A42" s="38" t="s">
        <v>111</v>
      </c>
      <c r="B42" s="38" t="s">
        <v>112</v>
      </c>
      <c r="C42" s="34">
        <v>30.344000000000001</v>
      </c>
      <c r="D42" s="34">
        <v>0</v>
      </c>
      <c r="E42" s="34">
        <v>30.344000000000001</v>
      </c>
      <c r="F42" s="35">
        <v>0</v>
      </c>
      <c r="G42" s="34">
        <v>0</v>
      </c>
      <c r="H42" s="34">
        <v>30.344000000000001</v>
      </c>
      <c r="I42" s="34">
        <v>30.344000000000001</v>
      </c>
      <c r="J42" s="34"/>
      <c r="K42" s="34"/>
      <c r="L42" s="34"/>
      <c r="M42" s="34"/>
      <c r="N42" s="34"/>
      <c r="O42" s="34"/>
      <c r="P42" s="34">
        <v>30.344000000000001</v>
      </c>
      <c r="Q42" s="34">
        <v>30.344000000000001</v>
      </c>
      <c r="R42" s="34">
        <v>30.344000000000001</v>
      </c>
      <c r="S42" s="34">
        <v>30.344000000000001</v>
      </c>
      <c r="T42" s="34">
        <v>30.344000000000001</v>
      </c>
      <c r="U42" s="34">
        <v>30.344000000000001</v>
      </c>
      <c r="V42" s="34">
        <v>30.344000000000001</v>
      </c>
      <c r="W42" s="34">
        <v>30.344000000000001</v>
      </c>
      <c r="X42" s="34">
        <v>30.344000000000001</v>
      </c>
      <c r="Y42" s="34">
        <v>33.985280000000003</v>
      </c>
      <c r="Z42" s="34">
        <v>33.985280000000003</v>
      </c>
      <c r="AA42" s="34">
        <v>0</v>
      </c>
      <c r="AB42" s="34">
        <v>33.985280000000003</v>
      </c>
      <c r="AC42" s="34">
        <v>36.412800000000004</v>
      </c>
      <c r="AD42" s="34">
        <v>36.412800000000004</v>
      </c>
      <c r="AE42" s="34">
        <v>36.412800000000004</v>
      </c>
      <c r="AF42" s="34">
        <v>36.412800000000004</v>
      </c>
      <c r="AG42" s="34">
        <v>36.412800000000004</v>
      </c>
      <c r="AH42" s="34">
        <v>41.267840000000007</v>
      </c>
      <c r="AI42" s="34">
        <v>41.267840000000007</v>
      </c>
    </row>
    <row r="43" spans="1:35" customFormat="1" ht="45" x14ac:dyDescent="0.25">
      <c r="A43" s="38" t="s">
        <v>113</v>
      </c>
      <c r="B43" s="38" t="s">
        <v>114</v>
      </c>
      <c r="C43" s="34">
        <v>47.056000000000004</v>
      </c>
      <c r="D43" s="34">
        <v>0</v>
      </c>
      <c r="E43" s="34">
        <v>47.056000000000004</v>
      </c>
      <c r="F43" s="35">
        <v>0</v>
      </c>
      <c r="G43" s="34">
        <v>0</v>
      </c>
      <c r="H43" s="34">
        <v>47.056000000000004</v>
      </c>
      <c r="I43" s="34">
        <v>47.056000000000004</v>
      </c>
      <c r="J43" s="34"/>
      <c r="K43" s="34"/>
      <c r="L43" s="34"/>
      <c r="M43" s="34"/>
      <c r="N43" s="34"/>
      <c r="O43" s="34"/>
      <c r="P43" s="34">
        <v>47.056000000000004</v>
      </c>
      <c r="Q43" s="34">
        <v>47.056000000000004</v>
      </c>
      <c r="R43" s="34">
        <v>47.056000000000004</v>
      </c>
      <c r="S43" s="34">
        <v>47.056000000000004</v>
      </c>
      <c r="T43" s="34">
        <v>47.056000000000004</v>
      </c>
      <c r="U43" s="34">
        <v>47.056000000000004</v>
      </c>
      <c r="V43" s="34">
        <v>47.056000000000004</v>
      </c>
      <c r="W43" s="34">
        <v>47.056000000000004</v>
      </c>
      <c r="X43" s="34">
        <v>47.056000000000004</v>
      </c>
      <c r="Y43" s="34">
        <v>52.702719999999999</v>
      </c>
      <c r="Z43" s="34">
        <v>52.702719999999999</v>
      </c>
      <c r="AA43" s="34">
        <v>0</v>
      </c>
      <c r="AB43" s="34">
        <v>52.702719999999999</v>
      </c>
      <c r="AC43" s="34">
        <v>56.467200000000005</v>
      </c>
      <c r="AD43" s="34">
        <v>56.467200000000005</v>
      </c>
      <c r="AE43" s="34">
        <v>56.467200000000005</v>
      </c>
      <c r="AF43" s="34">
        <v>56.467200000000005</v>
      </c>
      <c r="AG43" s="34">
        <v>56.467200000000005</v>
      </c>
      <c r="AH43" s="34">
        <v>63.99616000000001</v>
      </c>
      <c r="AI43" s="34">
        <v>63.99616000000001</v>
      </c>
    </row>
    <row r="44" spans="1:35" customFormat="1" x14ac:dyDescent="0.25">
      <c r="A44" s="38" t="s">
        <v>115</v>
      </c>
      <c r="B44" s="38" t="s">
        <v>116</v>
      </c>
      <c r="C44" s="34">
        <v>16.536000000000001</v>
      </c>
      <c r="D44" s="34">
        <v>0</v>
      </c>
      <c r="E44" s="34">
        <v>16.536000000000001</v>
      </c>
      <c r="F44" s="35">
        <v>0</v>
      </c>
      <c r="G44" s="34">
        <v>0</v>
      </c>
      <c r="H44" s="34">
        <v>16.536000000000001</v>
      </c>
      <c r="I44" s="34">
        <v>16.536000000000001</v>
      </c>
      <c r="J44" s="34"/>
      <c r="K44" s="34"/>
      <c r="L44" s="34"/>
      <c r="M44" s="34"/>
      <c r="N44" s="34"/>
      <c r="O44" s="34"/>
      <c r="P44" s="34">
        <v>16.536000000000001</v>
      </c>
      <c r="Q44" s="34">
        <v>16.536000000000001</v>
      </c>
      <c r="R44" s="34">
        <v>16.536000000000001</v>
      </c>
      <c r="S44" s="34">
        <v>16.536000000000001</v>
      </c>
      <c r="T44" s="34">
        <v>0</v>
      </c>
      <c r="U44" s="34">
        <v>16.536000000000001</v>
      </c>
      <c r="V44" s="34">
        <v>16.536000000000001</v>
      </c>
      <c r="W44" s="34">
        <v>16.536000000000001</v>
      </c>
      <c r="X44" s="34">
        <v>0</v>
      </c>
      <c r="Y44" s="34">
        <v>18.520320000000002</v>
      </c>
      <c r="Z44" s="34">
        <v>18.520320000000002</v>
      </c>
      <c r="AA44" s="34">
        <v>0</v>
      </c>
      <c r="AB44" s="34">
        <v>18.520320000000002</v>
      </c>
      <c r="AC44" s="34">
        <v>19.843200000000003</v>
      </c>
      <c r="AD44" s="34">
        <v>0</v>
      </c>
      <c r="AE44" s="34">
        <v>19.843200000000003</v>
      </c>
      <c r="AF44" s="34">
        <v>0</v>
      </c>
      <c r="AG44" s="34">
        <v>0</v>
      </c>
      <c r="AH44" s="34">
        <v>22.488960000000002</v>
      </c>
      <c r="AI44" s="34">
        <v>22.488960000000002</v>
      </c>
    </row>
    <row r="45" spans="1:35" customFormat="1" ht="30" x14ac:dyDescent="0.25">
      <c r="A45" s="38" t="s">
        <v>117</v>
      </c>
      <c r="B45" s="38" t="s">
        <v>118</v>
      </c>
      <c r="C45" s="34">
        <v>30.344000000000001</v>
      </c>
      <c r="D45" s="34">
        <v>0</v>
      </c>
      <c r="E45" s="34">
        <v>30.344000000000001</v>
      </c>
      <c r="F45" s="35">
        <v>0</v>
      </c>
      <c r="G45" s="34">
        <v>0</v>
      </c>
      <c r="H45" s="34">
        <v>30.344000000000001</v>
      </c>
      <c r="I45" s="34">
        <v>30.344000000000001</v>
      </c>
      <c r="J45" s="34"/>
      <c r="K45" s="34"/>
      <c r="L45" s="34"/>
      <c r="M45" s="34"/>
      <c r="N45" s="34"/>
      <c r="O45" s="34"/>
      <c r="P45" s="34">
        <v>30.344000000000001</v>
      </c>
      <c r="Q45" s="34">
        <v>30.344000000000001</v>
      </c>
      <c r="R45" s="34">
        <v>30.344000000000001</v>
      </c>
      <c r="S45" s="34">
        <v>30.344000000000001</v>
      </c>
      <c r="T45" s="34">
        <v>0</v>
      </c>
      <c r="U45" s="34">
        <v>30.344000000000001</v>
      </c>
      <c r="V45" s="34">
        <v>30.344000000000001</v>
      </c>
      <c r="W45" s="34">
        <v>30.344000000000001</v>
      </c>
      <c r="X45" s="34">
        <v>0</v>
      </c>
      <c r="Y45" s="34">
        <v>33.985280000000003</v>
      </c>
      <c r="Z45" s="34">
        <v>33.985280000000003</v>
      </c>
      <c r="AA45" s="34">
        <v>0</v>
      </c>
      <c r="AB45" s="34">
        <v>33.985280000000003</v>
      </c>
      <c r="AC45" s="34">
        <v>36.412800000000004</v>
      </c>
      <c r="AD45" s="34">
        <v>36.412800000000004</v>
      </c>
      <c r="AE45" s="34">
        <v>36.412800000000004</v>
      </c>
      <c r="AF45" s="34">
        <v>36.412800000000004</v>
      </c>
      <c r="AG45" s="34">
        <v>36.412800000000004</v>
      </c>
      <c r="AH45" s="34">
        <v>41.267840000000007</v>
      </c>
      <c r="AI45" s="34">
        <v>41.267840000000007</v>
      </c>
    </row>
    <row r="46" spans="1:35" customFormat="1" x14ac:dyDescent="0.25">
      <c r="A46" s="38" t="s">
        <v>119</v>
      </c>
      <c r="B46" s="38" t="s">
        <v>120</v>
      </c>
      <c r="C46" s="34">
        <v>0</v>
      </c>
      <c r="D46" s="34">
        <v>0</v>
      </c>
      <c r="E46" s="34">
        <v>0</v>
      </c>
      <c r="F46" s="35">
        <v>0</v>
      </c>
      <c r="G46" s="34">
        <v>0</v>
      </c>
      <c r="H46" s="34">
        <v>37.095999999999997</v>
      </c>
      <c r="I46" s="34">
        <v>37.095999999999997</v>
      </c>
      <c r="J46" s="34"/>
      <c r="K46" s="34"/>
      <c r="L46" s="34"/>
      <c r="M46" s="34"/>
      <c r="N46" s="34"/>
      <c r="O46" s="34"/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</row>
    <row r="47" spans="1:35" customFormat="1" ht="86.25" x14ac:dyDescent="0.25">
      <c r="A47" s="36" t="s">
        <v>66</v>
      </c>
      <c r="B47" s="27" t="s">
        <v>67</v>
      </c>
      <c r="C47" s="34"/>
      <c r="D47" s="34"/>
      <c r="E47" s="34"/>
      <c r="F47" s="35"/>
      <c r="G47" s="34"/>
      <c r="H47" s="30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customFormat="1" x14ac:dyDescent="0.25">
      <c r="A48" s="38" t="s">
        <v>121</v>
      </c>
      <c r="B48" s="38" t="s">
        <v>122</v>
      </c>
      <c r="C48" s="34">
        <v>171.11199999999999</v>
      </c>
      <c r="D48" s="34">
        <v>171.11199999999999</v>
      </c>
      <c r="E48" s="34">
        <v>171.11199999999999</v>
      </c>
      <c r="F48" s="35">
        <v>0</v>
      </c>
      <c r="G48" s="34">
        <v>0</v>
      </c>
      <c r="H48" s="34">
        <v>171.11199999999999</v>
      </c>
      <c r="I48" s="34">
        <v>171.11199999999999</v>
      </c>
      <c r="J48" s="34"/>
      <c r="K48" s="34"/>
      <c r="L48" s="34"/>
      <c r="M48" s="34"/>
      <c r="N48" s="34"/>
      <c r="O48" s="34"/>
      <c r="P48" s="34">
        <v>171.11199999999999</v>
      </c>
      <c r="Q48" s="34">
        <v>171.11199999999999</v>
      </c>
      <c r="R48" s="34">
        <v>171.11199999999999</v>
      </c>
      <c r="S48" s="34">
        <v>171.11199999999999</v>
      </c>
      <c r="T48" s="34">
        <v>171.11199999999999</v>
      </c>
      <c r="U48" s="34">
        <v>171.11199999999999</v>
      </c>
      <c r="V48" s="34">
        <v>171.11199999999999</v>
      </c>
      <c r="W48" s="34">
        <v>171.11199999999999</v>
      </c>
      <c r="X48" s="34">
        <v>171.11199999999999</v>
      </c>
      <c r="Y48" s="34">
        <v>0</v>
      </c>
      <c r="Z48" s="34">
        <v>191.64544000000001</v>
      </c>
      <c r="AA48" s="34">
        <v>0</v>
      </c>
      <c r="AB48" s="34">
        <v>191.64544000000001</v>
      </c>
      <c r="AC48" s="34">
        <v>205.33440000000002</v>
      </c>
      <c r="AD48" s="34">
        <v>205.33440000000002</v>
      </c>
      <c r="AE48" s="34">
        <v>205.33440000000002</v>
      </c>
      <c r="AF48" s="34">
        <v>205.33440000000002</v>
      </c>
      <c r="AG48" s="34">
        <v>0</v>
      </c>
      <c r="AH48" s="34">
        <v>0</v>
      </c>
      <c r="AI48" s="34">
        <v>232.71232000000001</v>
      </c>
    </row>
    <row r="49" spans="1:35" customFormat="1" x14ac:dyDescent="0.25">
      <c r="A49" s="38" t="s">
        <v>123</v>
      </c>
      <c r="B49" s="38" t="s">
        <v>124</v>
      </c>
      <c r="C49" s="34">
        <v>143.15200000000002</v>
      </c>
      <c r="D49" s="34">
        <v>143.15200000000002</v>
      </c>
      <c r="E49" s="34">
        <v>143.15200000000002</v>
      </c>
      <c r="F49" s="35">
        <v>0</v>
      </c>
      <c r="G49" s="34">
        <v>0</v>
      </c>
      <c r="H49" s="34">
        <v>143.15200000000002</v>
      </c>
      <c r="I49" s="34">
        <v>143.15200000000002</v>
      </c>
      <c r="J49" s="34"/>
      <c r="K49" s="34"/>
      <c r="L49" s="34"/>
      <c r="M49" s="34"/>
      <c r="N49" s="34"/>
      <c r="O49" s="34"/>
      <c r="P49" s="34">
        <v>143.15200000000002</v>
      </c>
      <c r="Q49" s="34">
        <v>143.15200000000002</v>
      </c>
      <c r="R49" s="34">
        <v>143.15200000000002</v>
      </c>
      <c r="S49" s="34">
        <v>143.15200000000002</v>
      </c>
      <c r="T49" s="34">
        <v>143.15200000000002</v>
      </c>
      <c r="U49" s="34">
        <v>143.15200000000002</v>
      </c>
      <c r="V49" s="34">
        <v>143.15200000000002</v>
      </c>
      <c r="W49" s="34">
        <v>143.15200000000002</v>
      </c>
      <c r="X49" s="34">
        <v>143.15200000000002</v>
      </c>
      <c r="Y49" s="34">
        <v>160.33024</v>
      </c>
      <c r="Z49" s="34">
        <v>160.33024</v>
      </c>
      <c r="AA49" s="34">
        <v>0</v>
      </c>
      <c r="AB49" s="34">
        <v>160.33024</v>
      </c>
      <c r="AC49" s="34">
        <v>171.78240000000002</v>
      </c>
      <c r="AD49" s="34">
        <v>171.78240000000002</v>
      </c>
      <c r="AE49" s="34">
        <v>171.78240000000002</v>
      </c>
      <c r="AF49" s="34">
        <v>171.78240000000002</v>
      </c>
      <c r="AG49" s="34">
        <v>0</v>
      </c>
      <c r="AH49" s="34">
        <v>0</v>
      </c>
      <c r="AI49" s="34">
        <v>194.68672000000004</v>
      </c>
    </row>
    <row r="50" spans="1:35" customFormat="1" x14ac:dyDescent="0.25">
      <c r="B50" s="2"/>
      <c r="H50" s="2"/>
      <c r="I50" s="2"/>
      <c r="J50" s="2"/>
      <c r="K50" s="2"/>
      <c r="L50" s="2"/>
      <c r="M50" s="2"/>
      <c r="N50" s="2"/>
      <c r="O50" s="2"/>
    </row>
    <row r="51" spans="1:35" customFormat="1" ht="38.450000000000003" customHeight="1" x14ac:dyDescent="0.25">
      <c r="A51" s="38" t="s">
        <v>125</v>
      </c>
      <c r="B51" s="38" t="s">
        <v>126</v>
      </c>
      <c r="C51" s="40"/>
      <c r="D51" s="40"/>
      <c r="E51" s="40"/>
      <c r="F51" s="40"/>
      <c r="G51" s="40"/>
      <c r="H51" s="41"/>
      <c r="I51" s="42">
        <v>77.27</v>
      </c>
      <c r="J51" s="42">
        <v>77.27</v>
      </c>
      <c r="K51" s="42">
        <v>77.27</v>
      </c>
      <c r="L51" s="42">
        <v>77.27</v>
      </c>
      <c r="M51" s="42">
        <v>77.27</v>
      </c>
      <c r="N51" s="42">
        <v>77.27</v>
      </c>
      <c r="O51" s="42">
        <v>77.27</v>
      </c>
      <c r="P51" s="40"/>
      <c r="Q51" s="40"/>
      <c r="R51" s="40"/>
      <c r="S51" s="40"/>
      <c r="T51" s="43">
        <f>ROUND(77.27*1.14,2)</f>
        <v>88.09</v>
      </c>
      <c r="U51" s="43"/>
      <c r="V51" s="43"/>
      <c r="W51" s="43"/>
      <c r="X51" s="43">
        <f>ROUND(77.27*1.14,2)</f>
        <v>88.09</v>
      </c>
      <c r="Y51" s="40"/>
      <c r="Z51" s="40"/>
      <c r="AA51" s="40"/>
      <c r="AB51" s="40"/>
      <c r="AC51" s="40"/>
      <c r="AD51" s="40">
        <f>ROUND(77.27*1.52,2)</f>
        <v>117.45</v>
      </c>
      <c r="AE51" s="40"/>
      <c r="AF51" s="40">
        <f>ROUND(77.27*1.62,2)</f>
        <v>125.18</v>
      </c>
      <c r="AG51" s="40"/>
      <c r="AH51" s="40"/>
      <c r="AI51" s="40"/>
    </row>
  </sheetData>
  <mergeCells count="8">
    <mergeCell ref="AE8:AG8"/>
    <mergeCell ref="AH8:AI8"/>
    <mergeCell ref="B7:H7"/>
    <mergeCell ref="A8:B8"/>
    <mergeCell ref="C8:O8"/>
    <mergeCell ref="P8:X8"/>
    <mergeCell ref="Y8:AB8"/>
    <mergeCell ref="AC8:A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2017-02-21T04:58:32Z</dcterms:created>
  <dcterms:modified xsi:type="dcterms:W3CDTF">2017-02-21T04:58:44Z</dcterms:modified>
</cp:coreProperties>
</file>