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"/>
    </mc:Choice>
  </mc:AlternateContent>
  <bookViews>
    <workbookView xWindow="0" yWindow="0" windowWidth="28800" windowHeight="11835"/>
  </bookViews>
  <sheets>
    <sheet name="Прил.5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7" i="1"/>
</calcChain>
</file>

<file path=xl/sharedStrings.xml><?xml version="1.0" encoding="utf-8"?>
<sst xmlns="http://schemas.openxmlformats.org/spreadsheetml/2006/main" count="93" uniqueCount="89">
  <si>
    <t>ИТОГО:</t>
  </si>
  <si>
    <t>ООО "Аб ово мед"</t>
  </si>
  <si>
    <t>ОГАУЗ "Роддом №4"</t>
  </si>
  <si>
    <t>ОГБУЗ "Роддом им. Н.А.Семашко"</t>
  </si>
  <si>
    <t>ОГБУЗ "Роддом №1"</t>
  </si>
  <si>
    <t>ООО "ЦСМ КБ"</t>
  </si>
  <si>
    <t>ФГБУ СибФНЦ ФМБА России</t>
  </si>
  <si>
    <t>ФГБУЗ Поликлиника ТНЦ СО РАН</t>
  </si>
  <si>
    <t>ФКУЗ "МСЧ МВД России по Томской области"</t>
  </si>
  <si>
    <t>ООО "СибМедЦентр"</t>
  </si>
  <si>
    <t>ЗАО "ЦСМ"</t>
  </si>
  <si>
    <t>ООО "МСЧ № 3"</t>
  </si>
  <si>
    <t>НУЗ "Узловая поликлиника на ст. Томск-2 ОАО "РЖД"</t>
  </si>
  <si>
    <t>ОГАУЗ "Поликлиника №10"</t>
  </si>
  <si>
    <t>ОГАУЗ "Поликлиника №8"</t>
  </si>
  <si>
    <t>ОГАУЗ "МСЧ "Строитель"</t>
  </si>
  <si>
    <t>ОГАУЗ "Поликлиника №4"</t>
  </si>
  <si>
    <t>ОГАУЗ "Поликлиника №3"</t>
  </si>
  <si>
    <t>ОГАУЗ "Поликлиника №1"</t>
  </si>
  <si>
    <t>ОГАУЗ "Детская городская больница №2"</t>
  </si>
  <si>
    <t>ОГАУЗ "Детская больница №1"</t>
  </si>
  <si>
    <t>ОГБУЗ "МСЧ №2"</t>
  </si>
  <si>
    <t>ОГБУЗ "МСЧ №1"</t>
  </si>
  <si>
    <t>ОГАУЗ "Межвузовская больница"</t>
  </si>
  <si>
    <t>ОГАУЗ "Городская клиническая больница №3"</t>
  </si>
  <si>
    <t>ОГБУЗ "Больница №2"</t>
  </si>
  <si>
    <t>ОГАУЗ "Стрежевская ГБ"</t>
  </si>
  <si>
    <t>ОГБУЗ "Шегарская РБ"</t>
  </si>
  <si>
    <t>ОГБУЗ "Чаинская РБ"</t>
  </si>
  <si>
    <t>ОГБУЗ "Моряковская УБ"</t>
  </si>
  <si>
    <t>ОГБУЗ "Светленская РБ №1"</t>
  </si>
  <si>
    <t>ОГБУЗ "Лоскутовская РП"</t>
  </si>
  <si>
    <t>ОГБУЗ "Томская РБ"</t>
  </si>
  <si>
    <t>ОГБУЗ "Тегульдетская РБ"</t>
  </si>
  <si>
    <t>ОГБУЗ "Первомайская РБ"</t>
  </si>
  <si>
    <t>ОГБУЗ "Парабельская РБ"</t>
  </si>
  <si>
    <t>ОГБУЗ "Молчановская РБ"</t>
  </si>
  <si>
    <t>ОГБУЗ "Кривошеинская РБ"</t>
  </si>
  <si>
    <t>ОГБУЗ "Колпашевская РБ"</t>
  </si>
  <si>
    <t>ОГБУЗ "Кожевниковская РБ"</t>
  </si>
  <si>
    <t>ОГБУЗ "Каргасокская РБ"</t>
  </si>
  <si>
    <t>ОГБУЗ "Зырянская РБ"</t>
  </si>
  <si>
    <t>ОГБУЗ "Верхнекетская РБ"</t>
  </si>
  <si>
    <t>ОГБУЗ "Бакчарская РБ"</t>
  </si>
  <si>
    <t>ОГБУЗ "Асиновская РБ"</t>
  </si>
  <si>
    <t>ОГАУЗ "Александровская РБ"</t>
  </si>
  <si>
    <t>Средневзвешенный коэффициент дифференциации к заработной плате и процентных надбавок к заработной плате</t>
  </si>
  <si>
    <t xml:space="preserve">Половозрастной коэффициент дифференциации по структуре прикрепившихся лиц                    </t>
  </si>
  <si>
    <t>коэффициент на амбулатории из расчета базовой суммы финансирования на амбулатории 93474,7руб.*гр.8*гр.3*гр.17</t>
  </si>
  <si>
    <t>количество амбулаторий</t>
  </si>
  <si>
    <t>коэффициент на кабинеты онкологов из расчета базовой суммы финансирования на кабинеты 37995,83руб.*гр.8*гр.3 *гр.15</t>
  </si>
  <si>
    <t>количество кабинетов онкологов</t>
  </si>
  <si>
    <t>коэффициент на мед.кабинеты из расчета базовой суммы финансирования на мед.кабинеты 37644,37руб.*гр.8*гр.3*гр.13</t>
  </si>
  <si>
    <t>количество мед.кабинетов в ОУ</t>
  </si>
  <si>
    <t>коэффициент на ОВП из расчета базовой суммы финансирования на ОВП 71745,28руб.*гр.8*гр.3*гр.11</t>
  </si>
  <si>
    <t>количество ОВП</t>
  </si>
  <si>
    <t>коэффициент на ФАП из расчета базовой суммы финансирования на ФАП 89476,5руб.*гр.8*гр.3*гр.9</t>
  </si>
  <si>
    <t>количество ФАП</t>
  </si>
  <si>
    <t>сводный коэффициент в части заработной платы и теукщих расходов (гр.8=(гр.5+гр.7)</t>
  </si>
  <si>
    <t>доля на текущие расходы (гр.7=гр.6*13,7%)</t>
  </si>
  <si>
    <t>Средневзвешенный коэффициент дифференциации по уровню расходов на содержание имущества</t>
  </si>
  <si>
    <t>доля заработной платы (гр.5=гр.4*76,6%)</t>
  </si>
  <si>
    <t>Месячный дифференцированный подушевой норматив финансирования женской консультации (кабинетов приема врача акушера-гинеколога) с фондодержанием на одно  застрахованное прикрепившееся лицо , руб. (гр.32=гр.29+гр.30+гр.31)</t>
  </si>
  <si>
    <t>Месячный дифференцированный подушевой норматив на фондодержание (на внешние медицинские услуги) на одно застрахованное прикрепившееся лицо, руб.</t>
  </si>
  <si>
    <t>Дифференцированный подушевой норматив финансирования женской консультации (кабинета приема врача акушера-гинеколога) на собственную деятельность на одно застрахованное прикрепившееся лицо на выплаты за достижение целевых значений показателей результативности деятельности, руб.(гр.30=гр.25*гр.28*5%)</t>
  </si>
  <si>
    <t>Дифференцированный подушевой норматив финансирования женской консультации (кабинета приема врача акушера-гинеколога) на собственную деятельность на одно застрахованное прикрепившееся лицо(гр.29=гр.25*гр.28*95%)</t>
  </si>
  <si>
    <t>Средневзвешенный интегрированный коэффициент дифференциации подушевого норматива (гр.28=гр.26*гр.27)</t>
  </si>
  <si>
    <t>Средневзвешенный коэффициент дифференциации заработной платы и процентных надбавок к заработной плате</t>
  </si>
  <si>
    <t xml:space="preserve">Половозрастной коэффициент дифференциации </t>
  </si>
  <si>
    <t xml:space="preserve">Базовый подушевой норматив на  собст деятельность женской консультации (кабинет приема врача акушера-гинеколога) на одно застрахованное прикрепившееся лицо (руб. в месяц)                          </t>
  </si>
  <si>
    <t>Месячный дифференцированный подушевой норматив финансирования МО с фондодержанием на одно  застрахованное прикрепившееся лицо, руб. (гр.24=гр.21+гр.22+гр.23)</t>
  </si>
  <si>
    <t xml:space="preserve">Месячный дифференцированный подушевой норматив финансирования поликлиники на  собственную деятельность на одно застрахованное прикрепившееся лицо  на выплаты за достижение целевых значений показателей результативности деятельности, руб. в месяц         (гр.22=гр.2*гр.20*5%)                  </t>
  </si>
  <si>
    <t xml:space="preserve">Месячный дифференцированный подушевой норматив финансирования МО на  собственную деятельность на одно застрахованное прикрепившееся лицо, руб. в месяц (гр.21=гр.2*гр.20*95%)                    </t>
  </si>
  <si>
    <t>Средневзвешенный интегрированный коэффициент дифференциации подушевого норматива (гр.20= гр.3*гр.8*гр.19)</t>
  </si>
  <si>
    <t>Коэфф-нт дифф-ции по уровню расходов на содержание отдельных структурных подразделений (гр.19=гр.10*гр.12*гр.14*гр.16*гр.18)</t>
  </si>
  <si>
    <t>Расчет  коэффициента дифференциации по уровню расходов на содержание отдельных структурных подразделений (фельдшерско-акушерских и акушерских пунктов в составе медицинской организации, общеврачебных практик и врачебных амбулаторий,территориально расположенных за пределами населенного пункта, где находится головная медицинская организация, медицинских кабинетов в образовательных учреждениях, кабинетов онкологов)</t>
  </si>
  <si>
    <t>Сводный коэффициент дифференциации в части заработной платы и расходов на содержание имущества гр.8=гр.5+гр.7</t>
  </si>
  <si>
    <t>Средневзвешенный коэфф-т дифф-ции по уровню расходов на содержание имущества с учетом доли расходов на содержание имущества МО в тарифе (гр.7=гр.6*13,7%)</t>
  </si>
  <si>
    <t>Средневзвешенный коэффициент дифференциации по уровню расходов на содержание имущества МО</t>
  </si>
  <si>
    <t>Средневзвешенный коэффициент дифф-ции заработной платы с учетом доли заработной платы в тарифе (гр.5=гр.4*76,6%)</t>
  </si>
  <si>
    <t>Средневзвешенный коэффициент дифференциации  заработной платы и процентных надбавок к заработной плате</t>
  </si>
  <si>
    <t xml:space="preserve">Базовый подушевой норматив на  собст д-сть на одно застрахованное прикрепившееся лицо (руб. в месяц)                          </t>
  </si>
  <si>
    <t>Медицинские организации-фондодержатели</t>
  </si>
  <si>
    <t>Тарифы на оплату медицинской помощи, оказанной в амбулаторных условиях, c фондодержанием с учетом показателей результативности деятельности медицинской организации</t>
  </si>
  <si>
    <t>от 04.02.2016</t>
  </si>
  <si>
    <t xml:space="preserve">                     по ОМС на территории Томской области на 2016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</si>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</sst>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>
      <alignment vertical="top"/>
    </xf>
    <xf numFmtId="0" fontId="3" fillId="0" borderId="0"/>
    <xf numFmtId="0" fontId="5" fillId="0" borderId="0">
      <alignment vertical="top"/>
    </xf>
    <xf numFmtId="0" fontId="3" fillId="0" borderId="0"/>
  </cellStyleXfs>
  <cellXfs count="51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4" fontId="1" fillId="0" borderId="1" xfId="1" applyNumberFormat="1" applyFont="1" applyBorder="1" applyAlignment="1">
      <alignment horizontal="center"/>
    </xf>
    <xf numFmtId="4" fontId="1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165" fontId="1" fillId="0" borderId="2" xfId="2" applyNumberFormat="1" applyFont="1" applyBorder="1"/>
    <xf numFmtId="166" fontId="1" fillId="0" borderId="1" xfId="2" applyNumberFormat="1" applyFont="1" applyBorder="1"/>
    <xf numFmtId="0" fontId="0" fillId="0" borderId="1" xfId="0" applyBorder="1" applyAlignment="1"/>
    <xf numFmtId="164" fontId="1" fillId="0" borderId="1" xfId="1" applyFont="1" applyBorder="1" applyAlignment="1">
      <alignment horizontal="center"/>
    </xf>
    <xf numFmtId="165" fontId="1" fillId="0" borderId="1" xfId="1" applyNumberFormat="1" applyFont="1" applyBorder="1"/>
    <xf numFmtId="4" fontId="4" fillId="0" borderId="1" xfId="0" applyNumberFormat="1" applyFont="1" applyBorder="1" applyAlignment="1"/>
    <xf numFmtId="3" fontId="2" fillId="0" borderId="1" xfId="3" applyNumberFormat="1" applyFont="1" applyFill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3" xfId="0" applyBorder="1" applyAlignment="1"/>
    <xf numFmtId="166" fontId="1" fillId="0" borderId="1" xfId="2" applyNumberFormat="1" applyFont="1" applyFill="1" applyBorder="1"/>
    <xf numFmtId="0" fontId="6" fillId="0" borderId="1" xfId="0" applyFont="1" applyBorder="1" applyAlignment="1"/>
    <xf numFmtId="166" fontId="1" fillId="0" borderId="2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3" applyNumberFormat="1" applyFont="1" applyFill="1" applyBorder="1" applyAlignment="1">
      <alignment horizontal="center" vertical="center"/>
    </xf>
    <xf numFmtId="4" fontId="1" fillId="0" borderId="2" xfId="2" applyNumberFormat="1" applyFont="1" applyBorder="1"/>
    <xf numFmtId="0" fontId="1" fillId="0" borderId="1" xfId="4" applyFont="1" applyFill="1" applyBorder="1" applyAlignment="1">
      <alignment horizontal="left" vertical="center" wrapText="1"/>
    </xf>
    <xf numFmtId="166" fontId="1" fillId="0" borderId="2" xfId="2" applyNumberFormat="1" applyFont="1" applyBorder="1"/>
    <xf numFmtId="164" fontId="1" fillId="0" borderId="1" xfId="1" applyFont="1" applyBorder="1" applyAlignment="1"/>
    <xf numFmtId="3" fontId="1" fillId="0" borderId="1" xfId="0" applyNumberFormat="1" applyFont="1" applyFill="1" applyBorder="1" applyAlignment="1"/>
    <xf numFmtId="3" fontId="1" fillId="0" borderId="1" xfId="3" applyNumberFormat="1" applyFont="1" applyFill="1" applyBorder="1" applyAlignment="1">
      <alignment horizontal="center"/>
    </xf>
    <xf numFmtId="0" fontId="1" fillId="0" borderId="1" xfId="4" applyFont="1" applyBorder="1" applyAlignment="1">
      <alignment wrapText="1"/>
    </xf>
    <xf numFmtId="165" fontId="1" fillId="0" borderId="1" xfId="2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10" fillId="0" borderId="0" xfId="5" applyFont="1" applyFill="1" applyAlignment="1">
      <alignment horizontal="center" vertical="center" wrapText="1"/>
    </xf>
    <xf numFmtId="0" fontId="10" fillId="2" borderId="0" xfId="5" applyFont="1" applyFill="1" applyAlignment="1">
      <alignment vertical="justify" wrapText="1"/>
    </xf>
    <xf numFmtId="0" fontId="9" fillId="0" borderId="0" xfId="6" applyFont="1" applyAlignment="1">
      <alignment horizontal="right"/>
    </xf>
    <xf numFmtId="0" fontId="11" fillId="0" borderId="0" xfId="6" applyFont="1" applyFill="1" applyAlignment="1">
      <alignment horizontal="right"/>
    </xf>
  </cellXfs>
  <cellStyles count="7">
    <cellStyle name="Обычный" xfId="0" builtinId="0"/>
    <cellStyle name="Обычный_Копия Приложение 15 1_итог" xfId="3"/>
    <cellStyle name="Обычный_рабочие мат-лы 31.01.2012" xfId="5"/>
    <cellStyle name="Обычный_РАСЧЕТ КСГ5" xfId="4"/>
    <cellStyle name="Обычный_Стандарты финал 8 2" xfId="6"/>
    <cellStyle name="Финансовый 2" xfId="1"/>
    <cellStyle name="Финансовый_Копия Приложение 15 1_ито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/AppData/Local/Temp/Rar$DIa0.238/_&#1055;&#1088;&#1080;&#1083;&#1086;&#1078;&#1077;&#1085;&#1080;&#1103;%20&#1082;%20&#1058;&#1057;%20&#1085;&#1072;_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 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28"/>
      <sheetName val="Прил. 29"/>
      <sheetName val="прил.30"/>
      <sheetName val="Прил. 31"/>
      <sheetName val="Прил. 32"/>
      <sheetName val="Прил. 33"/>
      <sheetName val="Прил. 34"/>
      <sheetName val="Прил. 35"/>
      <sheetName val="Прил. 36"/>
      <sheetName val="Прил.37"/>
      <sheetName val="Прил.38"/>
      <sheetName val="Прил.39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0"/>
  <sheetViews>
    <sheetView tabSelected="1" topLeftCell="A11" workbookViewId="0">
      <selection activeCell="AC15" sqref="AC15"/>
    </sheetView>
  </sheetViews>
  <sheetFormatPr defaultRowHeight="15" x14ac:dyDescent="0.25"/>
  <cols>
    <col min="1" max="1" width="30.42578125" style="5" customWidth="1"/>
    <col min="2" max="2" width="10.42578125" style="4" customWidth="1"/>
    <col min="3" max="3" width="10.140625" style="3" customWidth="1"/>
    <col min="4" max="4" width="9.140625" style="3"/>
    <col min="5" max="5" width="12" style="2" customWidth="1"/>
    <col min="6" max="6" width="7.7109375" style="2" customWidth="1"/>
    <col min="7" max="7" width="12" style="1" customWidth="1"/>
    <col min="8" max="8" width="9.140625" style="1"/>
    <col min="9" max="9" width="8.42578125" style="1" customWidth="1"/>
    <col min="10" max="10" width="10.140625" style="1" customWidth="1"/>
    <col min="11" max="11" width="8.7109375" style="1" customWidth="1"/>
    <col min="12" max="12" width="9.140625" style="1"/>
    <col min="13" max="13" width="9" style="1" customWidth="1"/>
    <col min="14" max="14" width="12.28515625" style="1" customWidth="1"/>
    <col min="15" max="15" width="10.28515625" style="1" customWidth="1"/>
    <col min="16" max="16" width="11.42578125" style="1" customWidth="1"/>
    <col min="17" max="17" width="7.7109375" style="1" customWidth="1"/>
    <col min="18" max="18" width="15.28515625" style="1" customWidth="1"/>
    <col min="19" max="19" width="11.28515625" style="1" customWidth="1"/>
    <col min="20" max="20" width="10" style="1" customWidth="1"/>
    <col min="21" max="21" width="14.5703125" style="1" customWidth="1"/>
    <col min="22" max="22" width="16" style="1" customWidth="1"/>
    <col min="23" max="23" width="15.85546875" style="1" customWidth="1"/>
    <col min="24" max="24" width="15.140625" style="1" customWidth="1"/>
    <col min="25" max="25" width="13" style="1" customWidth="1"/>
    <col min="26" max="26" width="11.42578125" style="1" customWidth="1"/>
    <col min="27" max="28" width="9.140625" style="1"/>
    <col min="29" max="29" width="16.28515625" style="1" customWidth="1"/>
    <col min="30" max="30" width="19.7109375" style="1" customWidth="1"/>
    <col min="31" max="31" width="16.28515625" style="1" customWidth="1"/>
    <col min="32" max="32" width="19.5703125" style="1" customWidth="1"/>
    <col min="33" max="16384" width="9.140625" style="1"/>
  </cols>
  <sheetData>
    <row r="1" spans="1:32" x14ac:dyDescent="0.25">
      <c r="O1" s="50" t="s">
        <v>88</v>
      </c>
    </row>
    <row r="2" spans="1:32" x14ac:dyDescent="0.25">
      <c r="O2" s="50" t="s">
        <v>87</v>
      </c>
    </row>
    <row r="3" spans="1:32" x14ac:dyDescent="0.25">
      <c r="O3" s="50" t="s">
        <v>86</v>
      </c>
    </row>
    <row r="4" spans="1:32" x14ac:dyDescent="0.25">
      <c r="O4" s="50" t="s">
        <v>85</v>
      </c>
    </row>
    <row r="5" spans="1:32" x14ac:dyDescent="0.25">
      <c r="O5" s="50" t="s">
        <v>84</v>
      </c>
    </row>
    <row r="6" spans="1:32" x14ac:dyDescent="0.25">
      <c r="R6" s="49"/>
    </row>
    <row r="7" spans="1:32" s="33" customFormat="1" ht="47.45" customHeight="1" x14ac:dyDescent="0.25">
      <c r="A7" s="48"/>
      <c r="B7" s="47" t="s">
        <v>83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32" s="33" customFormat="1" x14ac:dyDescent="0.25">
      <c r="A8" s="44"/>
      <c r="B8" s="46"/>
      <c r="C8" s="45"/>
      <c r="D8" s="45"/>
      <c r="E8" s="44"/>
      <c r="F8" s="44"/>
    </row>
    <row r="10" spans="1:32" s="33" customFormat="1" ht="61.9" customHeight="1" x14ac:dyDescent="0.25">
      <c r="A10" s="43" t="s">
        <v>82</v>
      </c>
      <c r="B10" s="38" t="s">
        <v>81</v>
      </c>
      <c r="C10" s="38" t="s">
        <v>68</v>
      </c>
      <c r="D10" s="38" t="s">
        <v>80</v>
      </c>
      <c r="E10" s="38" t="s">
        <v>79</v>
      </c>
      <c r="F10" s="38" t="s">
        <v>78</v>
      </c>
      <c r="G10" s="38" t="s">
        <v>77</v>
      </c>
      <c r="H10" s="38" t="s">
        <v>76</v>
      </c>
      <c r="I10" s="42" t="s">
        <v>75</v>
      </c>
      <c r="J10" s="41"/>
      <c r="K10" s="41"/>
      <c r="L10" s="41"/>
      <c r="M10" s="41"/>
      <c r="N10" s="41"/>
      <c r="O10" s="41"/>
      <c r="P10" s="41"/>
      <c r="Q10" s="41"/>
      <c r="R10" s="40"/>
      <c r="S10" s="39" t="s">
        <v>74</v>
      </c>
      <c r="T10" s="38" t="s">
        <v>73</v>
      </c>
      <c r="U10" s="38" t="s">
        <v>72</v>
      </c>
      <c r="V10" s="38" t="s">
        <v>71</v>
      </c>
      <c r="W10" s="38" t="s">
        <v>63</v>
      </c>
      <c r="X10" s="38" t="s">
        <v>70</v>
      </c>
      <c r="Y10" s="38" t="s">
        <v>69</v>
      </c>
      <c r="Z10" s="38" t="s">
        <v>68</v>
      </c>
      <c r="AA10" s="38" t="s">
        <v>67</v>
      </c>
      <c r="AB10" s="38" t="s">
        <v>66</v>
      </c>
      <c r="AC10" s="38" t="s">
        <v>65</v>
      </c>
      <c r="AD10" s="38" t="s">
        <v>64</v>
      </c>
      <c r="AE10" s="38" t="s">
        <v>63</v>
      </c>
      <c r="AF10" s="38" t="s">
        <v>62</v>
      </c>
    </row>
    <row r="11" spans="1:32" s="33" customFormat="1" ht="158.44999999999999" customHeight="1" x14ac:dyDescent="0.25">
      <c r="A11" s="37"/>
      <c r="B11" s="34"/>
      <c r="C11" s="34" t="s">
        <v>47</v>
      </c>
      <c r="D11" s="34" t="s">
        <v>46</v>
      </c>
      <c r="E11" s="34" t="s">
        <v>61</v>
      </c>
      <c r="F11" s="34" t="s">
        <v>60</v>
      </c>
      <c r="G11" s="34" t="s">
        <v>59</v>
      </c>
      <c r="H11" s="34" t="s">
        <v>58</v>
      </c>
      <c r="I11" s="36" t="s">
        <v>57</v>
      </c>
      <c r="J11" s="36" t="s">
        <v>56</v>
      </c>
      <c r="K11" s="36" t="s">
        <v>55</v>
      </c>
      <c r="L11" s="36" t="s">
        <v>54</v>
      </c>
      <c r="M11" s="36" t="s">
        <v>53</v>
      </c>
      <c r="N11" s="36" t="s">
        <v>52</v>
      </c>
      <c r="O11" s="36" t="s">
        <v>51</v>
      </c>
      <c r="P11" s="36" t="s">
        <v>50</v>
      </c>
      <c r="Q11" s="36" t="s">
        <v>49</v>
      </c>
      <c r="R11" s="36" t="s">
        <v>48</v>
      </c>
      <c r="S11" s="35"/>
      <c r="T11" s="34"/>
      <c r="U11" s="34"/>
      <c r="V11" s="34"/>
      <c r="W11" s="34"/>
      <c r="X11" s="34"/>
      <c r="Y11" s="34"/>
      <c r="Z11" s="34" t="s">
        <v>47</v>
      </c>
      <c r="AA11" s="34" t="s">
        <v>46</v>
      </c>
      <c r="AB11" s="34"/>
      <c r="AC11" s="34"/>
      <c r="AD11" s="34"/>
      <c r="AE11" s="34"/>
      <c r="AF11" s="34"/>
    </row>
    <row r="12" spans="1:32" x14ac:dyDescent="0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  <c r="Z12" s="32">
        <v>26</v>
      </c>
      <c r="AA12" s="32">
        <v>27</v>
      </c>
      <c r="AB12" s="32">
        <v>28</v>
      </c>
      <c r="AC12" s="32">
        <v>29</v>
      </c>
      <c r="AD12" s="32">
        <v>30</v>
      </c>
      <c r="AE12" s="32">
        <v>31</v>
      </c>
      <c r="AF12" s="32">
        <v>32</v>
      </c>
    </row>
    <row r="13" spans="1:32" x14ac:dyDescent="0.25">
      <c r="A13" s="30" t="s">
        <v>45</v>
      </c>
      <c r="B13" s="24">
        <v>139.71</v>
      </c>
      <c r="C13" s="10">
        <v>0.99965000000000004</v>
      </c>
      <c r="D13" s="13">
        <v>1.577</v>
      </c>
      <c r="E13" s="7">
        <v>1.21</v>
      </c>
      <c r="F13" s="7">
        <v>1.3</v>
      </c>
      <c r="G13" s="7">
        <v>0.18</v>
      </c>
      <c r="H13" s="13">
        <v>1.39</v>
      </c>
      <c r="I13" s="29">
        <v>5</v>
      </c>
      <c r="J13" s="8">
        <v>1.38</v>
      </c>
      <c r="K13" s="29">
        <v>1</v>
      </c>
      <c r="L13" s="8">
        <v>1.044</v>
      </c>
      <c r="M13" s="29">
        <v>6</v>
      </c>
      <c r="N13" s="8">
        <v>1.133</v>
      </c>
      <c r="O13" s="29"/>
      <c r="P13" s="8">
        <v>1</v>
      </c>
      <c r="Q13" s="11"/>
      <c r="R13" s="8">
        <v>1</v>
      </c>
      <c r="S13" s="8">
        <v>1.6319999999999999</v>
      </c>
      <c r="T13" s="8">
        <v>2.2679999999999998</v>
      </c>
      <c r="U13" s="12">
        <v>301.02</v>
      </c>
      <c r="V13" s="6">
        <v>15.84</v>
      </c>
      <c r="W13" s="21">
        <v>21.65</v>
      </c>
      <c r="X13" s="6">
        <f>U13+V13+W13</f>
        <v>338.50999999999993</v>
      </c>
      <c r="Y13" s="6">
        <v>31.73</v>
      </c>
      <c r="Z13" s="10">
        <v>0.92634000000000005</v>
      </c>
      <c r="AA13" s="31">
        <v>1.5760000000000001</v>
      </c>
      <c r="AB13" s="8">
        <v>1.46</v>
      </c>
      <c r="AC13" s="6">
        <v>44.01</v>
      </c>
      <c r="AD13" s="6">
        <v>2.3199999999999998</v>
      </c>
      <c r="AE13" s="7">
        <v>3.47</v>
      </c>
      <c r="AF13" s="6">
        <v>49.8</v>
      </c>
    </row>
    <row r="14" spans="1:32" x14ac:dyDescent="0.25">
      <c r="A14" s="30" t="s">
        <v>44</v>
      </c>
      <c r="B14" s="24">
        <v>139.71</v>
      </c>
      <c r="C14" s="10">
        <v>1.02294</v>
      </c>
      <c r="D14" s="13">
        <v>0.88300000000000001</v>
      </c>
      <c r="E14" s="7">
        <v>0.68</v>
      </c>
      <c r="F14" s="7">
        <v>1.1200000000000001</v>
      </c>
      <c r="G14" s="7">
        <v>0.15</v>
      </c>
      <c r="H14" s="13">
        <v>0.83</v>
      </c>
      <c r="I14" s="29">
        <v>20</v>
      </c>
      <c r="J14" s="8">
        <v>1.355</v>
      </c>
      <c r="K14" s="29">
        <v>8</v>
      </c>
      <c r="L14" s="8">
        <v>1.0840000000000001</v>
      </c>
      <c r="M14" s="29">
        <v>12</v>
      </c>
      <c r="N14" s="8">
        <v>1.0609999999999999</v>
      </c>
      <c r="O14" s="29">
        <v>1</v>
      </c>
      <c r="P14" s="8">
        <v>1.0049999999999999</v>
      </c>
      <c r="Q14" s="28"/>
      <c r="R14" s="8">
        <v>1</v>
      </c>
      <c r="S14" s="8">
        <v>1.5660000000000001</v>
      </c>
      <c r="T14" s="8">
        <v>1.33</v>
      </c>
      <c r="U14" s="12">
        <v>176.52</v>
      </c>
      <c r="V14" s="6">
        <v>9.2899999999999991</v>
      </c>
      <c r="W14" s="21">
        <v>21.65</v>
      </c>
      <c r="X14" s="6">
        <f>U14+V14+W14</f>
        <v>207.46</v>
      </c>
      <c r="Y14" s="6">
        <v>31.73</v>
      </c>
      <c r="Z14" s="26">
        <v>0.92584</v>
      </c>
      <c r="AA14" s="9">
        <v>0.88200000000000001</v>
      </c>
      <c r="AB14" s="8">
        <v>0.81699999999999995</v>
      </c>
      <c r="AC14" s="6">
        <v>24.63</v>
      </c>
      <c r="AD14" s="6">
        <v>1.3</v>
      </c>
      <c r="AE14" s="7">
        <v>3.47</v>
      </c>
      <c r="AF14" s="6">
        <v>29.4</v>
      </c>
    </row>
    <row r="15" spans="1:32" x14ac:dyDescent="0.25">
      <c r="A15" s="30" t="s">
        <v>43</v>
      </c>
      <c r="B15" s="24">
        <v>139.71</v>
      </c>
      <c r="C15" s="10">
        <v>1.01823</v>
      </c>
      <c r="D15" s="13">
        <v>1.363</v>
      </c>
      <c r="E15" s="7">
        <v>1.05</v>
      </c>
      <c r="F15" s="7">
        <v>1.07</v>
      </c>
      <c r="G15" s="7">
        <v>0.15</v>
      </c>
      <c r="H15" s="13">
        <v>1.2</v>
      </c>
      <c r="I15" s="29">
        <v>15</v>
      </c>
      <c r="J15" s="8">
        <v>1.617</v>
      </c>
      <c r="K15" s="29">
        <v>2</v>
      </c>
      <c r="L15" s="8">
        <v>1.0409999999999999</v>
      </c>
      <c r="M15" s="29">
        <v>5</v>
      </c>
      <c r="N15" s="8">
        <v>1.0509999999999999</v>
      </c>
      <c r="O15" s="29">
        <v>1</v>
      </c>
      <c r="P15" s="8">
        <v>1.01</v>
      </c>
      <c r="Q15" s="28"/>
      <c r="R15" s="8">
        <v>1</v>
      </c>
      <c r="S15" s="8">
        <v>1.7869999999999999</v>
      </c>
      <c r="T15" s="8">
        <v>2.1829999999999998</v>
      </c>
      <c r="U15" s="12">
        <v>289.74</v>
      </c>
      <c r="V15" s="6">
        <v>15.25</v>
      </c>
      <c r="W15" s="21">
        <v>21.65</v>
      </c>
      <c r="X15" s="6">
        <f>U15+V15+W15</f>
        <v>326.64</v>
      </c>
      <c r="Y15" s="6">
        <v>31.73</v>
      </c>
      <c r="Z15" s="26">
        <v>0.91993999999999998</v>
      </c>
      <c r="AA15" s="9">
        <v>1.361</v>
      </c>
      <c r="AB15" s="8">
        <v>1.252</v>
      </c>
      <c r="AC15" s="6">
        <v>37.74</v>
      </c>
      <c r="AD15" s="6">
        <v>1.99</v>
      </c>
      <c r="AE15" s="7">
        <v>3.47</v>
      </c>
      <c r="AF15" s="6">
        <v>43.2</v>
      </c>
    </row>
    <row r="16" spans="1:32" x14ac:dyDescent="0.25">
      <c r="A16" s="30" t="s">
        <v>42</v>
      </c>
      <c r="B16" s="24">
        <v>139.71</v>
      </c>
      <c r="C16" s="10">
        <v>1.0225900000000001</v>
      </c>
      <c r="D16" s="13">
        <v>1.369</v>
      </c>
      <c r="E16" s="7">
        <v>1.05</v>
      </c>
      <c r="F16" s="7">
        <v>0.97</v>
      </c>
      <c r="G16" s="7">
        <v>0.13</v>
      </c>
      <c r="H16" s="13">
        <v>1.18</v>
      </c>
      <c r="I16" s="29">
        <v>7</v>
      </c>
      <c r="J16" s="8">
        <v>1.288</v>
      </c>
      <c r="K16" s="29">
        <v>2</v>
      </c>
      <c r="L16" s="8">
        <v>1.0509999999999999</v>
      </c>
      <c r="M16" s="29">
        <v>13</v>
      </c>
      <c r="N16" s="8">
        <v>1.1659999999999999</v>
      </c>
      <c r="O16" s="29">
        <v>1</v>
      </c>
      <c r="P16" s="8">
        <v>1.0109999999999999</v>
      </c>
      <c r="Q16" s="28"/>
      <c r="R16" s="8">
        <v>1</v>
      </c>
      <c r="S16" s="8">
        <v>1.5960000000000001</v>
      </c>
      <c r="T16" s="8">
        <v>1.9259999999999999</v>
      </c>
      <c r="U16" s="12">
        <v>255.63</v>
      </c>
      <c r="V16" s="6">
        <v>13.45</v>
      </c>
      <c r="W16" s="21">
        <v>21.65</v>
      </c>
      <c r="X16" s="6">
        <f>U16+V16+W16</f>
        <v>290.72999999999996</v>
      </c>
      <c r="Y16" s="6">
        <v>31.73</v>
      </c>
      <c r="Z16" s="26">
        <v>0.90754000000000001</v>
      </c>
      <c r="AA16" s="9">
        <v>1.367</v>
      </c>
      <c r="AB16" s="8">
        <v>1.2410000000000001</v>
      </c>
      <c r="AC16" s="6">
        <v>37.409999999999997</v>
      </c>
      <c r="AD16" s="6">
        <v>1.97</v>
      </c>
      <c r="AE16" s="7">
        <v>3.47</v>
      </c>
      <c r="AF16" s="6">
        <v>42.849999999999994</v>
      </c>
    </row>
    <row r="17" spans="1:32" x14ac:dyDescent="0.25">
      <c r="A17" s="30" t="s">
        <v>41</v>
      </c>
      <c r="B17" s="24">
        <v>139.71</v>
      </c>
      <c r="C17" s="10">
        <v>1.02217</v>
      </c>
      <c r="D17" s="13">
        <v>0.998</v>
      </c>
      <c r="E17" s="7">
        <v>0.77</v>
      </c>
      <c r="F17" s="7">
        <v>0.98</v>
      </c>
      <c r="G17" s="7">
        <v>0.13</v>
      </c>
      <c r="H17" s="13">
        <v>0.9</v>
      </c>
      <c r="I17" s="29">
        <v>13</v>
      </c>
      <c r="J17" s="8">
        <v>1.61</v>
      </c>
      <c r="K17" s="29">
        <v>4</v>
      </c>
      <c r="L17" s="8">
        <v>1.093</v>
      </c>
      <c r="M17" s="29">
        <v>3</v>
      </c>
      <c r="N17" s="8">
        <v>1.034</v>
      </c>
      <c r="O17" s="29">
        <v>1</v>
      </c>
      <c r="P17" s="8">
        <v>1.0109999999999999</v>
      </c>
      <c r="Q17" s="28"/>
      <c r="R17" s="8">
        <v>1</v>
      </c>
      <c r="S17" s="8">
        <v>1.84</v>
      </c>
      <c r="T17" s="8">
        <v>1.6930000000000001</v>
      </c>
      <c r="U17" s="12">
        <v>224.7</v>
      </c>
      <c r="V17" s="6">
        <v>11.83</v>
      </c>
      <c r="W17" s="21">
        <v>21.65</v>
      </c>
      <c r="X17" s="6">
        <f>U17+V17+W17</f>
        <v>258.18</v>
      </c>
      <c r="Y17" s="6">
        <v>31.73</v>
      </c>
      <c r="Z17" s="26">
        <v>0.90607000000000004</v>
      </c>
      <c r="AA17" s="9">
        <v>0.997</v>
      </c>
      <c r="AB17" s="8">
        <v>0.90300000000000002</v>
      </c>
      <c r="AC17" s="6">
        <v>27.22</v>
      </c>
      <c r="AD17" s="6">
        <v>1.43</v>
      </c>
      <c r="AE17" s="7">
        <v>3.47</v>
      </c>
      <c r="AF17" s="6">
        <v>32.119999999999997</v>
      </c>
    </row>
    <row r="18" spans="1:32" x14ac:dyDescent="0.25">
      <c r="A18" s="30" t="s">
        <v>40</v>
      </c>
      <c r="B18" s="24">
        <v>139.71</v>
      </c>
      <c r="C18" s="10">
        <v>1.0164800000000001</v>
      </c>
      <c r="D18" s="13">
        <v>1.4490000000000001</v>
      </c>
      <c r="E18" s="7">
        <v>1.1100000000000001</v>
      </c>
      <c r="F18" s="7">
        <v>1.51</v>
      </c>
      <c r="G18" s="7">
        <v>0.21</v>
      </c>
      <c r="H18" s="13">
        <v>1.32</v>
      </c>
      <c r="I18" s="29">
        <v>19</v>
      </c>
      <c r="J18" s="8">
        <v>1.569</v>
      </c>
      <c r="K18" s="29">
        <v>4</v>
      </c>
      <c r="L18" s="8">
        <v>1.0609999999999999</v>
      </c>
      <c r="M18" s="29">
        <v>17</v>
      </c>
      <c r="N18" s="8">
        <v>1.129</v>
      </c>
      <c r="O18" s="29">
        <v>1</v>
      </c>
      <c r="P18" s="8">
        <v>1.0069999999999999</v>
      </c>
      <c r="Q18" s="28"/>
      <c r="R18" s="8">
        <v>1</v>
      </c>
      <c r="S18" s="8">
        <v>1.893</v>
      </c>
      <c r="T18" s="8">
        <v>2.54</v>
      </c>
      <c r="U18" s="12">
        <v>337.12</v>
      </c>
      <c r="V18" s="6">
        <v>17.739999999999998</v>
      </c>
      <c r="W18" s="21">
        <v>21.65</v>
      </c>
      <c r="X18" s="6">
        <f>U18+V18+W18</f>
        <v>376.51</v>
      </c>
      <c r="Y18" s="6">
        <v>31.73</v>
      </c>
      <c r="Z18" s="26">
        <v>0.94198000000000004</v>
      </c>
      <c r="AA18" s="9">
        <v>1.4470000000000001</v>
      </c>
      <c r="AB18" s="8">
        <v>1.363</v>
      </c>
      <c r="AC18" s="6">
        <v>41.09</v>
      </c>
      <c r="AD18" s="6">
        <v>2.16</v>
      </c>
      <c r="AE18" s="7">
        <v>3.47</v>
      </c>
      <c r="AF18" s="6">
        <v>46.72</v>
      </c>
    </row>
    <row r="19" spans="1:32" x14ac:dyDescent="0.25">
      <c r="A19" s="30" t="s">
        <v>39</v>
      </c>
      <c r="B19" s="24">
        <v>139.71</v>
      </c>
      <c r="C19" s="10">
        <v>1.03677</v>
      </c>
      <c r="D19" s="13">
        <v>0.998</v>
      </c>
      <c r="E19" s="7">
        <v>0.77</v>
      </c>
      <c r="F19" s="7">
        <v>1.1599999999999999</v>
      </c>
      <c r="G19" s="7">
        <v>0.16</v>
      </c>
      <c r="H19" s="13">
        <v>0.93</v>
      </c>
      <c r="I19" s="29">
        <v>20</v>
      </c>
      <c r="J19" s="8">
        <v>1.6830000000000001</v>
      </c>
      <c r="K19" s="29">
        <v>6</v>
      </c>
      <c r="L19" s="8">
        <v>1.097</v>
      </c>
      <c r="M19" s="29">
        <v>3</v>
      </c>
      <c r="N19" s="8">
        <v>1.024</v>
      </c>
      <c r="O19" s="29">
        <v>1</v>
      </c>
      <c r="P19" s="8">
        <v>1.0069999999999999</v>
      </c>
      <c r="Q19" s="28"/>
      <c r="R19" s="8">
        <v>1</v>
      </c>
      <c r="S19" s="8">
        <v>1.9039999999999999</v>
      </c>
      <c r="T19" s="8">
        <v>1.8360000000000001</v>
      </c>
      <c r="U19" s="12">
        <v>243.68</v>
      </c>
      <c r="V19" s="6">
        <v>12.83</v>
      </c>
      <c r="W19" s="21">
        <v>21.65</v>
      </c>
      <c r="X19" s="6">
        <f>U19+V19+W19</f>
        <v>278.15999999999997</v>
      </c>
      <c r="Y19" s="6">
        <v>31.73</v>
      </c>
      <c r="Z19" s="26">
        <v>0.89324000000000003</v>
      </c>
      <c r="AA19" s="9">
        <v>0.997</v>
      </c>
      <c r="AB19" s="8">
        <v>0.89100000000000001</v>
      </c>
      <c r="AC19" s="6">
        <v>26.86</v>
      </c>
      <c r="AD19" s="6">
        <v>1.41</v>
      </c>
      <c r="AE19" s="7">
        <v>3.47</v>
      </c>
      <c r="AF19" s="6">
        <v>31.74</v>
      </c>
    </row>
    <row r="20" spans="1:32" x14ac:dyDescent="0.25">
      <c r="A20" s="30" t="s">
        <v>38</v>
      </c>
      <c r="B20" s="24">
        <v>139.71</v>
      </c>
      <c r="C20" s="10">
        <v>1.0399</v>
      </c>
      <c r="D20" s="13">
        <v>1.353</v>
      </c>
      <c r="E20" s="7">
        <v>1.04</v>
      </c>
      <c r="F20" s="7">
        <v>1.25</v>
      </c>
      <c r="G20" s="7">
        <v>0.17</v>
      </c>
      <c r="H20" s="13">
        <v>1.21</v>
      </c>
      <c r="I20" s="29">
        <v>19</v>
      </c>
      <c r="J20" s="8">
        <v>1.3029999999999999</v>
      </c>
      <c r="K20" s="29">
        <v>6</v>
      </c>
      <c r="L20" s="8">
        <v>1.0589999999999999</v>
      </c>
      <c r="M20" s="29">
        <v>19</v>
      </c>
      <c r="N20" s="8">
        <v>1.0920000000000001</v>
      </c>
      <c r="O20" s="29">
        <v>1</v>
      </c>
      <c r="P20" s="8">
        <v>1.0049999999999999</v>
      </c>
      <c r="Q20" s="28"/>
      <c r="R20" s="8">
        <v>1</v>
      </c>
      <c r="S20" s="8">
        <v>1.514</v>
      </c>
      <c r="T20" s="8">
        <v>1.905</v>
      </c>
      <c r="U20" s="12">
        <v>252.84</v>
      </c>
      <c r="V20" s="6">
        <v>13.31</v>
      </c>
      <c r="W20" s="21">
        <v>21.65</v>
      </c>
      <c r="X20" s="6">
        <f>U20+V20+W20</f>
        <v>287.79999999999995</v>
      </c>
      <c r="Y20" s="6">
        <v>31.73</v>
      </c>
      <c r="Z20" s="26">
        <v>0.90397000000000005</v>
      </c>
      <c r="AA20" s="9">
        <v>1.3520000000000001</v>
      </c>
      <c r="AB20" s="8">
        <v>1.222</v>
      </c>
      <c r="AC20" s="6">
        <v>36.840000000000003</v>
      </c>
      <c r="AD20" s="6">
        <v>1.94</v>
      </c>
      <c r="AE20" s="7">
        <v>3.47</v>
      </c>
      <c r="AF20" s="6">
        <v>42.25</v>
      </c>
    </row>
    <row r="21" spans="1:32" x14ac:dyDescent="0.25">
      <c r="A21" s="30" t="s">
        <v>37</v>
      </c>
      <c r="B21" s="24">
        <v>139.71</v>
      </c>
      <c r="C21" s="10">
        <v>1.03346</v>
      </c>
      <c r="D21" s="13">
        <v>1.32</v>
      </c>
      <c r="E21" s="7">
        <v>1.01</v>
      </c>
      <c r="F21" s="7">
        <v>0.93</v>
      </c>
      <c r="G21" s="7">
        <v>0.13</v>
      </c>
      <c r="H21" s="13">
        <v>1.1399999999999999</v>
      </c>
      <c r="I21" s="29">
        <v>12</v>
      </c>
      <c r="J21" s="8">
        <v>1.6140000000000001</v>
      </c>
      <c r="K21" s="29">
        <v>3</v>
      </c>
      <c r="L21" s="8">
        <v>1.0760000000000001</v>
      </c>
      <c r="M21" s="29">
        <v>4</v>
      </c>
      <c r="N21" s="8">
        <v>1.05</v>
      </c>
      <c r="O21" s="29">
        <v>1</v>
      </c>
      <c r="P21" s="8">
        <v>1.012</v>
      </c>
      <c r="Q21" s="28"/>
      <c r="R21" s="8">
        <v>1</v>
      </c>
      <c r="S21" s="8">
        <v>1.845</v>
      </c>
      <c r="T21" s="8">
        <v>2.1739999999999999</v>
      </c>
      <c r="U21" s="12">
        <v>288.54000000000002</v>
      </c>
      <c r="V21" s="6">
        <v>15.19</v>
      </c>
      <c r="W21" s="21">
        <v>21.65</v>
      </c>
      <c r="X21" s="6">
        <f>U21+V21+W21</f>
        <v>325.38</v>
      </c>
      <c r="Y21" s="6">
        <v>31.73</v>
      </c>
      <c r="Z21" s="26">
        <v>0.88082000000000005</v>
      </c>
      <c r="AA21" s="9">
        <v>1.3180000000000001</v>
      </c>
      <c r="AB21" s="8">
        <v>1.161</v>
      </c>
      <c r="AC21" s="6">
        <v>35</v>
      </c>
      <c r="AD21" s="6">
        <v>1.84</v>
      </c>
      <c r="AE21" s="7">
        <v>3.47</v>
      </c>
      <c r="AF21" s="6">
        <v>40.31</v>
      </c>
    </row>
    <row r="22" spans="1:32" x14ac:dyDescent="0.25">
      <c r="A22" s="25" t="s">
        <v>36</v>
      </c>
      <c r="B22" s="24">
        <v>139.71</v>
      </c>
      <c r="C22" s="10">
        <v>1.0269299999999999</v>
      </c>
      <c r="D22" s="13">
        <v>1.32</v>
      </c>
      <c r="E22" s="7">
        <v>1.01</v>
      </c>
      <c r="F22" s="7">
        <v>0.89</v>
      </c>
      <c r="G22" s="7">
        <v>0.12</v>
      </c>
      <c r="H22" s="13">
        <v>1.1299999999999999</v>
      </c>
      <c r="I22" s="29">
        <v>9</v>
      </c>
      <c r="J22" s="8">
        <v>1.421</v>
      </c>
      <c r="K22" s="29">
        <v>4</v>
      </c>
      <c r="L22" s="8">
        <v>1.105</v>
      </c>
      <c r="M22" s="29">
        <v>4</v>
      </c>
      <c r="N22" s="8">
        <v>1.0509999999999999</v>
      </c>
      <c r="O22" s="29">
        <v>1</v>
      </c>
      <c r="P22" s="8">
        <v>1.012</v>
      </c>
      <c r="Q22" s="22">
        <v>2</v>
      </c>
      <c r="R22" s="8">
        <v>1.0580000000000001</v>
      </c>
      <c r="S22" s="8">
        <v>1.7669999999999999</v>
      </c>
      <c r="T22" s="8">
        <v>2.0499999999999998</v>
      </c>
      <c r="U22" s="12">
        <v>272.08999999999997</v>
      </c>
      <c r="V22" s="6">
        <v>14.32</v>
      </c>
      <c r="W22" s="21">
        <v>21.65</v>
      </c>
      <c r="X22" s="6">
        <f>U22+V22+W22</f>
        <v>308.05999999999995</v>
      </c>
      <c r="Y22" s="6">
        <v>31.73</v>
      </c>
      <c r="Z22" s="26">
        <v>0.91747999999999996</v>
      </c>
      <c r="AA22" s="9">
        <v>1.3180000000000001</v>
      </c>
      <c r="AB22" s="8">
        <v>1.2090000000000001</v>
      </c>
      <c r="AC22" s="6">
        <v>36.44</v>
      </c>
      <c r="AD22" s="6">
        <v>1.92</v>
      </c>
      <c r="AE22" s="7">
        <v>3.47</v>
      </c>
      <c r="AF22" s="6">
        <v>41.83</v>
      </c>
    </row>
    <row r="23" spans="1:32" x14ac:dyDescent="0.25">
      <c r="A23" s="30" t="s">
        <v>35</v>
      </c>
      <c r="B23" s="24">
        <v>139.71</v>
      </c>
      <c r="C23" s="10">
        <v>1.0230999999999999</v>
      </c>
      <c r="D23" s="13">
        <v>1.4490000000000001</v>
      </c>
      <c r="E23" s="7">
        <v>1.1100000000000001</v>
      </c>
      <c r="F23" s="7">
        <v>1.33</v>
      </c>
      <c r="G23" s="7">
        <v>0.18</v>
      </c>
      <c r="H23" s="13">
        <v>1.29</v>
      </c>
      <c r="I23" s="29">
        <v>13</v>
      </c>
      <c r="J23" s="8">
        <v>1.631</v>
      </c>
      <c r="K23" s="29">
        <v>4</v>
      </c>
      <c r="L23" s="8">
        <v>1.0960000000000001</v>
      </c>
      <c r="M23" s="29">
        <v>3</v>
      </c>
      <c r="N23" s="8">
        <v>1.034</v>
      </c>
      <c r="O23" s="29">
        <v>1</v>
      </c>
      <c r="P23" s="8">
        <v>1.0109999999999999</v>
      </c>
      <c r="Q23" s="28"/>
      <c r="R23" s="8">
        <v>1</v>
      </c>
      <c r="S23" s="8">
        <v>1.869</v>
      </c>
      <c r="T23" s="8">
        <v>2.4670000000000001</v>
      </c>
      <c r="U23" s="12">
        <v>327.43</v>
      </c>
      <c r="V23" s="6">
        <v>17.23</v>
      </c>
      <c r="W23" s="21">
        <v>21.65</v>
      </c>
      <c r="X23" s="6">
        <f>U23+V23+W23</f>
        <v>366.31</v>
      </c>
      <c r="Y23" s="6">
        <v>31.73</v>
      </c>
      <c r="Z23" s="26">
        <v>0.9385</v>
      </c>
      <c r="AA23" s="9">
        <v>1.4470000000000001</v>
      </c>
      <c r="AB23" s="8">
        <v>1.3580000000000001</v>
      </c>
      <c r="AC23" s="6">
        <v>40.93</v>
      </c>
      <c r="AD23" s="6">
        <v>2.15</v>
      </c>
      <c r="AE23" s="7">
        <v>3.47</v>
      </c>
      <c r="AF23" s="6">
        <v>46.55</v>
      </c>
    </row>
    <row r="24" spans="1:32" x14ac:dyDescent="0.25">
      <c r="A24" s="30" t="s">
        <v>34</v>
      </c>
      <c r="B24" s="24">
        <v>139.71</v>
      </c>
      <c r="C24" s="10">
        <v>1.00952</v>
      </c>
      <c r="D24" s="13">
        <v>0.998</v>
      </c>
      <c r="E24" s="7">
        <v>0.77</v>
      </c>
      <c r="F24" s="7">
        <v>1.03</v>
      </c>
      <c r="G24" s="7">
        <v>0.14000000000000001</v>
      </c>
      <c r="H24" s="13">
        <v>0.91</v>
      </c>
      <c r="I24" s="29">
        <v>21</v>
      </c>
      <c r="J24" s="8">
        <v>1.7629999999999999</v>
      </c>
      <c r="K24" s="29">
        <v>7</v>
      </c>
      <c r="L24" s="8">
        <v>1.1160000000000001</v>
      </c>
      <c r="M24" s="29">
        <v>4</v>
      </c>
      <c r="N24" s="8">
        <v>1.0309999999999999</v>
      </c>
      <c r="O24" s="29">
        <v>1</v>
      </c>
      <c r="P24" s="8">
        <v>1.0069999999999999</v>
      </c>
      <c r="Q24" s="28"/>
      <c r="R24" s="8">
        <v>1</v>
      </c>
      <c r="S24" s="8">
        <v>2.0430000000000001</v>
      </c>
      <c r="T24" s="8">
        <v>1.877</v>
      </c>
      <c r="U24" s="12">
        <v>249.12</v>
      </c>
      <c r="V24" s="6">
        <v>13.11</v>
      </c>
      <c r="W24" s="21">
        <v>21.65</v>
      </c>
      <c r="X24" s="6">
        <f>U24+V24+W24</f>
        <v>283.88</v>
      </c>
      <c r="Y24" s="6">
        <v>31.73</v>
      </c>
      <c r="Z24" s="26">
        <v>0.91669999999999996</v>
      </c>
      <c r="AA24" s="9">
        <v>0.997</v>
      </c>
      <c r="AB24" s="8">
        <v>0.91400000000000003</v>
      </c>
      <c r="AC24" s="6">
        <v>27.55</v>
      </c>
      <c r="AD24" s="6">
        <v>1.45</v>
      </c>
      <c r="AE24" s="7">
        <v>3.47</v>
      </c>
      <c r="AF24" s="6">
        <v>32.47</v>
      </c>
    </row>
    <row r="25" spans="1:32" x14ac:dyDescent="0.25">
      <c r="A25" s="30" t="s">
        <v>33</v>
      </c>
      <c r="B25" s="24">
        <v>139.71</v>
      </c>
      <c r="C25" s="10">
        <v>1.0227999999999999</v>
      </c>
      <c r="D25" s="13">
        <v>1.32</v>
      </c>
      <c r="E25" s="7">
        <v>1.01</v>
      </c>
      <c r="F25" s="7">
        <v>1.03</v>
      </c>
      <c r="G25" s="7">
        <v>0.14000000000000001</v>
      </c>
      <c r="H25" s="13">
        <v>1.1499999999999999</v>
      </c>
      <c r="I25" s="29">
        <v>7</v>
      </c>
      <c r="J25" s="8">
        <v>1.6659999999999999</v>
      </c>
      <c r="K25" s="29"/>
      <c r="L25" s="8">
        <v>1</v>
      </c>
      <c r="M25" s="29">
        <v>1</v>
      </c>
      <c r="N25" s="8">
        <v>1.024</v>
      </c>
      <c r="O25" s="29"/>
      <c r="P25" s="8">
        <v>1</v>
      </c>
      <c r="Q25" s="28"/>
      <c r="R25" s="8">
        <v>1</v>
      </c>
      <c r="S25" s="8">
        <v>1.706</v>
      </c>
      <c r="T25" s="8">
        <v>2.0070000000000001</v>
      </c>
      <c r="U25" s="12">
        <v>266.38</v>
      </c>
      <c r="V25" s="6">
        <v>14.02</v>
      </c>
      <c r="W25" s="21">
        <v>21.65</v>
      </c>
      <c r="X25" s="6">
        <f>U25+V25+W25</f>
        <v>302.04999999999995</v>
      </c>
      <c r="Y25" s="6">
        <v>31.73</v>
      </c>
      <c r="Z25" s="26">
        <v>0.90202000000000004</v>
      </c>
      <c r="AA25" s="9">
        <v>1.3180000000000001</v>
      </c>
      <c r="AB25" s="8">
        <v>1.1890000000000001</v>
      </c>
      <c r="AC25" s="6">
        <v>35.840000000000003</v>
      </c>
      <c r="AD25" s="6">
        <v>1.89</v>
      </c>
      <c r="AE25" s="7">
        <v>3.47</v>
      </c>
      <c r="AF25" s="6">
        <v>41.2</v>
      </c>
    </row>
    <row r="26" spans="1:32" x14ac:dyDescent="0.25">
      <c r="A26" s="30" t="s">
        <v>32</v>
      </c>
      <c r="B26" s="24">
        <v>139.71</v>
      </c>
      <c r="C26" s="10">
        <v>1.0266900000000001</v>
      </c>
      <c r="D26" s="13">
        <v>0.998</v>
      </c>
      <c r="E26" s="7">
        <v>0.77</v>
      </c>
      <c r="F26" s="7">
        <v>1.19</v>
      </c>
      <c r="G26" s="7">
        <v>0.16</v>
      </c>
      <c r="H26" s="13">
        <v>0.93</v>
      </c>
      <c r="I26" s="29">
        <v>15</v>
      </c>
      <c r="J26" s="8">
        <v>1.357</v>
      </c>
      <c r="K26" s="29">
        <v>3</v>
      </c>
      <c r="L26" s="8">
        <v>1.042</v>
      </c>
      <c r="M26" s="29">
        <v>2</v>
      </c>
      <c r="N26" s="8">
        <v>1.014</v>
      </c>
      <c r="O26" s="29">
        <v>1</v>
      </c>
      <c r="P26" s="8">
        <v>1.0069999999999999</v>
      </c>
      <c r="Q26" s="28"/>
      <c r="R26" s="8">
        <v>1</v>
      </c>
      <c r="S26" s="8">
        <v>1.444</v>
      </c>
      <c r="T26" s="8">
        <v>1.379</v>
      </c>
      <c r="U26" s="12">
        <v>183.03</v>
      </c>
      <c r="V26" s="6">
        <v>9.6300000000000008</v>
      </c>
      <c r="W26" s="21">
        <v>21.65</v>
      </c>
      <c r="X26" s="6">
        <f>U26+V26+W26</f>
        <v>214.31</v>
      </c>
      <c r="Y26" s="6">
        <v>31.73</v>
      </c>
      <c r="Z26" s="26">
        <v>0.83552000000000004</v>
      </c>
      <c r="AA26" s="9">
        <v>0.997</v>
      </c>
      <c r="AB26" s="8">
        <v>0.83299999999999996</v>
      </c>
      <c r="AC26" s="6">
        <v>25.11</v>
      </c>
      <c r="AD26" s="6">
        <v>1.32</v>
      </c>
      <c r="AE26" s="7">
        <v>3.47</v>
      </c>
      <c r="AF26" s="6">
        <v>29.9</v>
      </c>
    </row>
    <row r="27" spans="1:32" x14ac:dyDescent="0.25">
      <c r="A27" s="30" t="s">
        <v>31</v>
      </c>
      <c r="B27" s="24">
        <v>139.71</v>
      </c>
      <c r="C27" s="10">
        <v>1.03461</v>
      </c>
      <c r="D27" s="13">
        <v>0.998</v>
      </c>
      <c r="E27" s="7">
        <v>0.77</v>
      </c>
      <c r="F27" s="7">
        <v>1.19</v>
      </c>
      <c r="G27" s="7">
        <v>0.16</v>
      </c>
      <c r="H27" s="13">
        <v>0.93</v>
      </c>
      <c r="I27" s="29">
        <v>12</v>
      </c>
      <c r="J27" s="8">
        <v>1.379</v>
      </c>
      <c r="K27" s="29">
        <v>3</v>
      </c>
      <c r="L27" s="8">
        <v>1.0549999999999999</v>
      </c>
      <c r="M27" s="29">
        <v>2</v>
      </c>
      <c r="N27" s="8">
        <v>1.0189999999999999</v>
      </c>
      <c r="O27" s="29"/>
      <c r="P27" s="8">
        <v>1</v>
      </c>
      <c r="Q27" s="28"/>
      <c r="R27" s="8">
        <v>1</v>
      </c>
      <c r="S27" s="8">
        <v>1.482</v>
      </c>
      <c r="T27" s="8">
        <v>1.4259999999999999</v>
      </c>
      <c r="U27" s="12">
        <v>189.27</v>
      </c>
      <c r="V27" s="6">
        <v>9.9600000000000009</v>
      </c>
      <c r="W27" s="21">
        <v>21.65</v>
      </c>
      <c r="X27" s="6">
        <f>U27+V27+W27</f>
        <v>220.88000000000002</v>
      </c>
      <c r="Y27" s="6">
        <v>31.73</v>
      </c>
      <c r="Z27" s="26">
        <v>0.83928999999999998</v>
      </c>
      <c r="AA27" s="9">
        <v>0.997</v>
      </c>
      <c r="AB27" s="8">
        <v>0.83699999999999997</v>
      </c>
      <c r="AC27" s="6">
        <v>25.23</v>
      </c>
      <c r="AD27" s="6">
        <v>1.33</v>
      </c>
      <c r="AE27" s="7">
        <v>3.47</v>
      </c>
      <c r="AF27" s="6">
        <v>30.03</v>
      </c>
    </row>
    <row r="28" spans="1:32" x14ac:dyDescent="0.25">
      <c r="A28" s="30" t="s">
        <v>30</v>
      </c>
      <c r="B28" s="24">
        <v>139.71</v>
      </c>
      <c r="C28" s="10">
        <v>1.0168600000000001</v>
      </c>
      <c r="D28" s="13">
        <v>0.998</v>
      </c>
      <c r="E28" s="7">
        <v>0.77</v>
      </c>
      <c r="F28" s="7">
        <v>1.19</v>
      </c>
      <c r="G28" s="7">
        <v>0.16</v>
      </c>
      <c r="H28" s="13">
        <v>0.93</v>
      </c>
      <c r="I28" s="29">
        <v>19</v>
      </c>
      <c r="J28" s="8">
        <v>1.385</v>
      </c>
      <c r="K28" s="29">
        <v>4</v>
      </c>
      <c r="L28" s="8">
        <v>1.0469999999999999</v>
      </c>
      <c r="M28" s="29">
        <v>3</v>
      </c>
      <c r="N28" s="8">
        <v>1.0169999999999999</v>
      </c>
      <c r="O28" s="29">
        <v>1</v>
      </c>
      <c r="P28" s="8">
        <v>1.006</v>
      </c>
      <c r="Q28" s="28"/>
      <c r="R28" s="8">
        <v>1</v>
      </c>
      <c r="S28" s="8">
        <v>1.484</v>
      </c>
      <c r="T28" s="8">
        <v>1.403</v>
      </c>
      <c r="U28" s="12">
        <v>186.21</v>
      </c>
      <c r="V28" s="6">
        <v>9.8000000000000007</v>
      </c>
      <c r="W28" s="21">
        <v>21.65</v>
      </c>
      <c r="X28" s="6">
        <f>U28+V28+W28</f>
        <v>217.66000000000003</v>
      </c>
      <c r="Y28" s="6">
        <v>31.73</v>
      </c>
      <c r="Z28" s="26">
        <v>0.89087000000000005</v>
      </c>
      <c r="AA28" s="9">
        <v>0.997</v>
      </c>
      <c r="AB28" s="8">
        <v>0.88800000000000001</v>
      </c>
      <c r="AC28" s="6">
        <v>26.77</v>
      </c>
      <c r="AD28" s="6">
        <v>1.41</v>
      </c>
      <c r="AE28" s="7">
        <v>3.47</v>
      </c>
      <c r="AF28" s="6">
        <v>31.65</v>
      </c>
    </row>
    <row r="29" spans="1:32" x14ac:dyDescent="0.25">
      <c r="A29" s="30" t="s">
        <v>29</v>
      </c>
      <c r="B29" s="24">
        <v>139.71</v>
      </c>
      <c r="C29" s="10">
        <v>1.0679099999999999</v>
      </c>
      <c r="D29" s="13">
        <v>0.998</v>
      </c>
      <c r="E29" s="7">
        <v>0.77</v>
      </c>
      <c r="F29" s="7">
        <v>1.19</v>
      </c>
      <c r="G29" s="7">
        <v>0.16</v>
      </c>
      <c r="H29" s="13">
        <v>0.93</v>
      </c>
      <c r="I29" s="29">
        <v>3</v>
      </c>
      <c r="J29" s="8">
        <v>1.411</v>
      </c>
      <c r="K29" s="29"/>
      <c r="L29" s="8">
        <v>1</v>
      </c>
      <c r="M29" s="29">
        <v>1</v>
      </c>
      <c r="N29" s="8">
        <v>1.0409999999999999</v>
      </c>
      <c r="O29" s="29"/>
      <c r="P29" s="8">
        <v>1</v>
      </c>
      <c r="Q29" s="28"/>
      <c r="R29" s="8">
        <v>1</v>
      </c>
      <c r="S29" s="8">
        <v>1.4690000000000001</v>
      </c>
      <c r="T29" s="8">
        <v>1.4590000000000001</v>
      </c>
      <c r="U29" s="12">
        <v>193.65</v>
      </c>
      <c r="V29" s="6">
        <v>10.19</v>
      </c>
      <c r="W29" s="21">
        <v>21.65</v>
      </c>
      <c r="X29" s="6">
        <f>U29+V29+W29</f>
        <v>225.49</v>
      </c>
      <c r="Y29" s="6">
        <v>31.73</v>
      </c>
      <c r="Z29" s="26">
        <v>0.84335000000000004</v>
      </c>
      <c r="AA29" s="9">
        <v>0.997</v>
      </c>
      <c r="AB29" s="8">
        <v>0.84099999999999997</v>
      </c>
      <c r="AC29" s="6">
        <v>25.35</v>
      </c>
      <c r="AD29" s="6">
        <v>1.33</v>
      </c>
      <c r="AE29" s="7">
        <v>3.47</v>
      </c>
      <c r="AF29" s="6">
        <v>30.15</v>
      </c>
    </row>
    <row r="30" spans="1:32" x14ac:dyDescent="0.25">
      <c r="A30" s="30" t="s">
        <v>28</v>
      </c>
      <c r="B30" s="24">
        <v>139.71</v>
      </c>
      <c r="C30" s="10">
        <v>1.02284</v>
      </c>
      <c r="D30" s="13">
        <v>1.4490000000000001</v>
      </c>
      <c r="E30" s="7">
        <v>1.1100000000000001</v>
      </c>
      <c r="F30" s="7">
        <v>1.02</v>
      </c>
      <c r="G30" s="7">
        <v>0.14000000000000001</v>
      </c>
      <c r="H30" s="13">
        <v>1.25</v>
      </c>
      <c r="I30" s="29">
        <v>14</v>
      </c>
      <c r="J30" s="8">
        <v>1.8360000000000001</v>
      </c>
      <c r="K30" s="29"/>
      <c r="L30" s="8">
        <v>1</v>
      </c>
      <c r="M30" s="29">
        <v>3</v>
      </c>
      <c r="N30" s="8">
        <v>1.0409999999999999</v>
      </c>
      <c r="O30" s="29">
        <v>1</v>
      </c>
      <c r="P30" s="8">
        <v>1.014</v>
      </c>
      <c r="Q30" s="28">
        <v>2</v>
      </c>
      <c r="R30" s="8">
        <v>1.0640000000000001</v>
      </c>
      <c r="S30" s="8">
        <v>2.0619999999999998</v>
      </c>
      <c r="T30" s="8">
        <v>2.6360000000000001</v>
      </c>
      <c r="U30" s="12">
        <v>349.86</v>
      </c>
      <c r="V30" s="6">
        <v>18.41</v>
      </c>
      <c r="W30" s="21">
        <v>21.65</v>
      </c>
      <c r="X30" s="6">
        <f>U30+V30+W30</f>
        <v>389.92</v>
      </c>
      <c r="Y30" s="6">
        <v>31.73</v>
      </c>
      <c r="Z30" s="26">
        <v>0.88556000000000001</v>
      </c>
      <c r="AA30" s="9">
        <v>1.4470000000000001</v>
      </c>
      <c r="AB30" s="8">
        <v>1.2809999999999999</v>
      </c>
      <c r="AC30" s="6">
        <v>38.61</v>
      </c>
      <c r="AD30" s="6">
        <v>2.0299999999999998</v>
      </c>
      <c r="AE30" s="7">
        <v>3.47</v>
      </c>
      <c r="AF30" s="6">
        <v>44.11</v>
      </c>
    </row>
    <row r="31" spans="1:32" x14ac:dyDescent="0.25">
      <c r="A31" s="30" t="s">
        <v>27</v>
      </c>
      <c r="B31" s="24">
        <v>139.71</v>
      </c>
      <c r="C31" s="10">
        <v>1.0316099999999999</v>
      </c>
      <c r="D31" s="13">
        <v>0.998</v>
      </c>
      <c r="E31" s="7">
        <v>0.77</v>
      </c>
      <c r="F31" s="7">
        <v>0.83</v>
      </c>
      <c r="G31" s="7">
        <v>0.11</v>
      </c>
      <c r="H31" s="13">
        <v>0.88</v>
      </c>
      <c r="I31" s="29">
        <v>11</v>
      </c>
      <c r="J31" s="8">
        <v>1.38</v>
      </c>
      <c r="K31" s="29">
        <v>4</v>
      </c>
      <c r="L31" s="8">
        <v>1.08</v>
      </c>
      <c r="M31" s="29">
        <v>4</v>
      </c>
      <c r="N31" s="8">
        <v>1.0389999999999999</v>
      </c>
      <c r="O31" s="29">
        <v>1</v>
      </c>
      <c r="P31" s="8">
        <v>1.0089999999999999</v>
      </c>
      <c r="Q31" s="28"/>
      <c r="R31" s="8">
        <v>1</v>
      </c>
      <c r="S31" s="8">
        <v>1.5620000000000001</v>
      </c>
      <c r="T31" s="8">
        <v>1.4179999999999999</v>
      </c>
      <c r="U31" s="12">
        <v>188.2</v>
      </c>
      <c r="V31" s="6">
        <v>9.91</v>
      </c>
      <c r="W31" s="21">
        <v>21.65</v>
      </c>
      <c r="X31" s="6">
        <f>U31+V31+W31</f>
        <v>219.76</v>
      </c>
      <c r="Y31" s="6">
        <v>31.73</v>
      </c>
      <c r="Z31" s="26">
        <v>0.86426000000000003</v>
      </c>
      <c r="AA31" s="9">
        <v>0.997</v>
      </c>
      <c r="AB31" s="8">
        <v>0.86199999999999999</v>
      </c>
      <c r="AC31" s="6">
        <v>25.98</v>
      </c>
      <c r="AD31" s="6">
        <v>1.37</v>
      </c>
      <c r="AE31" s="7">
        <v>3.47</v>
      </c>
      <c r="AF31" s="6">
        <v>30.82</v>
      </c>
    </row>
    <row r="32" spans="1:32" x14ac:dyDescent="0.25">
      <c r="A32" s="30" t="s">
        <v>26</v>
      </c>
      <c r="B32" s="24">
        <v>139.71</v>
      </c>
      <c r="C32" s="10">
        <v>0.98399999999999999</v>
      </c>
      <c r="D32" s="13">
        <v>1.4159999999999999</v>
      </c>
      <c r="E32" s="7">
        <v>1.0900000000000001</v>
      </c>
      <c r="F32" s="7">
        <v>0.77</v>
      </c>
      <c r="G32" s="7">
        <v>0.11</v>
      </c>
      <c r="H32" s="13">
        <v>1.2</v>
      </c>
      <c r="I32" s="29"/>
      <c r="J32" s="8">
        <v>1</v>
      </c>
      <c r="K32" s="29">
        <v>0</v>
      </c>
      <c r="L32" s="8">
        <v>1</v>
      </c>
      <c r="M32" s="29">
        <v>21</v>
      </c>
      <c r="N32" s="8">
        <v>1.1439999999999999</v>
      </c>
      <c r="O32" s="29">
        <v>1</v>
      </c>
      <c r="P32" s="8">
        <v>1.006</v>
      </c>
      <c r="Q32" s="28"/>
      <c r="R32" s="8">
        <v>1</v>
      </c>
      <c r="S32" s="8">
        <v>1.151</v>
      </c>
      <c r="T32" s="8">
        <v>1.359</v>
      </c>
      <c r="U32" s="12">
        <v>180.37</v>
      </c>
      <c r="V32" s="6">
        <v>9.49</v>
      </c>
      <c r="W32" s="21">
        <v>21.65</v>
      </c>
      <c r="X32" s="6">
        <f>U32+V32+W32</f>
        <v>211.51000000000002</v>
      </c>
      <c r="Y32" s="6">
        <v>31.73</v>
      </c>
      <c r="Z32" s="26">
        <v>1.0064299999999999</v>
      </c>
      <c r="AA32" s="9">
        <v>1.415</v>
      </c>
      <c r="AB32" s="8">
        <v>1.4239999999999999</v>
      </c>
      <c r="AC32" s="6">
        <v>42.92</v>
      </c>
      <c r="AD32" s="6">
        <v>2.2599999999999998</v>
      </c>
      <c r="AE32" s="7">
        <v>3.47</v>
      </c>
      <c r="AF32" s="6">
        <v>48.65</v>
      </c>
    </row>
    <row r="33" spans="1:32" x14ac:dyDescent="0.25">
      <c r="A33" s="30" t="s">
        <v>25</v>
      </c>
      <c r="B33" s="24">
        <v>139.71</v>
      </c>
      <c r="C33" s="10">
        <v>0.88715999999999995</v>
      </c>
      <c r="D33" s="13">
        <v>0.84299999999999997</v>
      </c>
      <c r="E33" s="7">
        <v>0.65</v>
      </c>
      <c r="F33" s="7">
        <v>0.99</v>
      </c>
      <c r="G33" s="7">
        <v>0.14000000000000001</v>
      </c>
      <c r="H33" s="13">
        <v>0.79</v>
      </c>
      <c r="I33" s="29"/>
      <c r="J33" s="8">
        <v>1</v>
      </c>
      <c r="K33" s="29"/>
      <c r="L33" s="8">
        <v>1</v>
      </c>
      <c r="M33" s="29"/>
      <c r="N33" s="8">
        <v>1</v>
      </c>
      <c r="O33" s="29">
        <v>1</v>
      </c>
      <c r="P33" s="8">
        <v>1.0089999999999999</v>
      </c>
      <c r="Q33" s="28">
        <v>1</v>
      </c>
      <c r="R33" s="8">
        <v>1.0209999999999999</v>
      </c>
      <c r="S33" s="8">
        <v>1.03</v>
      </c>
      <c r="T33" s="8">
        <v>0.72199999999999998</v>
      </c>
      <c r="U33" s="12">
        <v>95.83</v>
      </c>
      <c r="V33" s="6">
        <v>5.04</v>
      </c>
      <c r="W33" s="21">
        <v>21.79</v>
      </c>
      <c r="X33" s="6">
        <f>U33+V33+W33</f>
        <v>122.66</v>
      </c>
      <c r="Y33" s="6">
        <v>0</v>
      </c>
      <c r="Z33" s="26"/>
      <c r="AA33" s="9"/>
      <c r="AB33" s="8"/>
      <c r="AC33" s="6"/>
      <c r="AD33" s="6"/>
      <c r="AE33" s="7"/>
      <c r="AF33" s="6"/>
    </row>
    <row r="34" spans="1:32" ht="30" x14ac:dyDescent="0.25">
      <c r="A34" s="30" t="s">
        <v>24</v>
      </c>
      <c r="B34" s="24">
        <v>139.71</v>
      </c>
      <c r="C34" s="10">
        <v>0.85863</v>
      </c>
      <c r="D34" s="13">
        <v>0.84299999999999997</v>
      </c>
      <c r="E34" s="7">
        <v>0.65</v>
      </c>
      <c r="F34" s="7">
        <v>0.99</v>
      </c>
      <c r="G34" s="7">
        <v>0.14000000000000001</v>
      </c>
      <c r="H34" s="13">
        <v>0.79</v>
      </c>
      <c r="I34" s="29">
        <v>2</v>
      </c>
      <c r="J34" s="8">
        <v>1.0289999999999999</v>
      </c>
      <c r="K34" s="29">
        <v>3</v>
      </c>
      <c r="L34" s="8">
        <v>1.0329999999999999</v>
      </c>
      <c r="M34" s="29"/>
      <c r="N34" s="8">
        <v>1</v>
      </c>
      <c r="O34" s="29">
        <v>1</v>
      </c>
      <c r="P34" s="8">
        <v>1.006</v>
      </c>
      <c r="Q34" s="28"/>
      <c r="R34" s="8">
        <v>1</v>
      </c>
      <c r="S34" s="8">
        <v>1.069</v>
      </c>
      <c r="T34" s="8">
        <v>0.72499999999999998</v>
      </c>
      <c r="U34" s="12">
        <v>96.23</v>
      </c>
      <c r="V34" s="6">
        <v>5.0599999999999996</v>
      </c>
      <c r="W34" s="21">
        <v>21.79</v>
      </c>
      <c r="X34" s="6">
        <f>U34+V34+W34</f>
        <v>123.08000000000001</v>
      </c>
      <c r="Y34" s="6">
        <v>0</v>
      </c>
      <c r="Z34" s="26"/>
      <c r="AA34" s="9"/>
      <c r="AB34" s="8"/>
      <c r="AC34" s="6"/>
      <c r="AD34" s="6"/>
      <c r="AE34" s="7"/>
      <c r="AF34" s="6"/>
    </row>
    <row r="35" spans="1:32" ht="30" x14ac:dyDescent="0.25">
      <c r="A35" s="30" t="s">
        <v>23</v>
      </c>
      <c r="B35" s="24">
        <v>139.71</v>
      </c>
      <c r="C35" s="10">
        <v>0.59202999999999995</v>
      </c>
      <c r="D35" s="13">
        <v>0.84299999999999997</v>
      </c>
      <c r="E35" s="7">
        <v>0.65</v>
      </c>
      <c r="F35" s="7">
        <v>0.99</v>
      </c>
      <c r="G35" s="7">
        <v>0.14000000000000001</v>
      </c>
      <c r="H35" s="13">
        <v>0.79</v>
      </c>
      <c r="I35" s="29"/>
      <c r="J35" s="8">
        <v>1</v>
      </c>
      <c r="K35" s="29"/>
      <c r="L35" s="8">
        <v>1</v>
      </c>
      <c r="M35" s="29"/>
      <c r="N35" s="8">
        <v>1</v>
      </c>
      <c r="O35" s="29">
        <v>1</v>
      </c>
      <c r="P35" s="8">
        <v>1.0069999999999999</v>
      </c>
      <c r="Q35" s="28"/>
      <c r="R35" s="8">
        <v>1</v>
      </c>
      <c r="S35" s="8">
        <v>1.0069999999999999</v>
      </c>
      <c r="T35" s="8">
        <v>0.47099999999999997</v>
      </c>
      <c r="U35" s="12">
        <v>62.51</v>
      </c>
      <c r="V35" s="6">
        <v>3.29</v>
      </c>
      <c r="W35" s="21">
        <v>21.79</v>
      </c>
      <c r="X35" s="6">
        <f>U35+V35+W35</f>
        <v>87.59</v>
      </c>
      <c r="Y35" s="6">
        <v>0</v>
      </c>
      <c r="Z35" s="26"/>
      <c r="AA35" s="9"/>
      <c r="AB35" s="8"/>
      <c r="AC35" s="6"/>
      <c r="AD35" s="6"/>
      <c r="AE35" s="7"/>
      <c r="AF35" s="6"/>
    </row>
    <row r="36" spans="1:32" x14ac:dyDescent="0.25">
      <c r="A36" s="30" t="s">
        <v>22</v>
      </c>
      <c r="B36" s="24">
        <v>139.71</v>
      </c>
      <c r="C36" s="10">
        <v>0.83597999999999995</v>
      </c>
      <c r="D36" s="13">
        <v>0.84299999999999997</v>
      </c>
      <c r="E36" s="7">
        <v>0.65</v>
      </c>
      <c r="F36" s="7">
        <v>0.99</v>
      </c>
      <c r="G36" s="7">
        <v>0.14000000000000001</v>
      </c>
      <c r="H36" s="13">
        <v>0.79</v>
      </c>
      <c r="I36" s="29"/>
      <c r="J36" s="8">
        <v>1</v>
      </c>
      <c r="K36" s="29"/>
      <c r="L36" s="8">
        <v>1</v>
      </c>
      <c r="M36" s="29"/>
      <c r="N36" s="8">
        <v>1</v>
      </c>
      <c r="O36" s="29"/>
      <c r="P36" s="8">
        <v>1</v>
      </c>
      <c r="Q36" s="28"/>
      <c r="R36" s="8">
        <v>1</v>
      </c>
      <c r="S36" s="8">
        <v>1</v>
      </c>
      <c r="T36" s="8">
        <v>0.66</v>
      </c>
      <c r="U36" s="12">
        <v>87.6</v>
      </c>
      <c r="V36" s="6">
        <v>4.6100000000000003</v>
      </c>
      <c r="W36" s="21">
        <v>21.79</v>
      </c>
      <c r="X36" s="6">
        <f>U36+V36+W36</f>
        <v>114</v>
      </c>
      <c r="Y36" s="6">
        <v>31.73</v>
      </c>
      <c r="Z36" s="26">
        <v>1.0575399999999999</v>
      </c>
      <c r="AA36" s="9">
        <v>0.84199999999999997</v>
      </c>
      <c r="AB36" s="8">
        <v>0.89</v>
      </c>
      <c r="AC36" s="6">
        <v>26.83</v>
      </c>
      <c r="AD36" s="6">
        <v>1.41</v>
      </c>
      <c r="AE36" s="7">
        <v>3.47</v>
      </c>
      <c r="AF36" s="6">
        <v>31.709999999999997</v>
      </c>
    </row>
    <row r="37" spans="1:32" x14ac:dyDescent="0.25">
      <c r="A37" s="30" t="s">
        <v>21</v>
      </c>
      <c r="B37" s="24">
        <v>139.71</v>
      </c>
      <c r="C37" s="18">
        <v>1.0619700000000001</v>
      </c>
      <c r="D37" s="13">
        <v>0.84299999999999997</v>
      </c>
      <c r="E37" s="7">
        <v>0.65</v>
      </c>
      <c r="F37" s="7">
        <v>0.99</v>
      </c>
      <c r="G37" s="7">
        <v>0.14000000000000001</v>
      </c>
      <c r="H37" s="13">
        <v>0.79</v>
      </c>
      <c r="I37" s="29"/>
      <c r="J37" s="8">
        <v>1</v>
      </c>
      <c r="K37" s="29"/>
      <c r="L37" s="8">
        <v>1</v>
      </c>
      <c r="M37" s="29">
        <v>9</v>
      </c>
      <c r="N37" s="8">
        <v>1.03</v>
      </c>
      <c r="O37" s="29">
        <v>1</v>
      </c>
      <c r="P37" s="8">
        <v>1.0029999999999999</v>
      </c>
      <c r="Q37" s="28"/>
      <c r="R37" s="8">
        <v>1</v>
      </c>
      <c r="S37" s="8">
        <v>1.0329999999999999</v>
      </c>
      <c r="T37" s="8">
        <v>0.86699999999999999</v>
      </c>
      <c r="U37" s="12">
        <v>115.07</v>
      </c>
      <c r="V37" s="6">
        <v>6.06</v>
      </c>
      <c r="W37" s="21">
        <v>21.65</v>
      </c>
      <c r="X37" s="6">
        <f>U37+V37+W37</f>
        <v>142.78</v>
      </c>
      <c r="Y37" s="6">
        <v>0</v>
      </c>
      <c r="Z37" s="26"/>
      <c r="AA37" s="9"/>
      <c r="AB37" s="8"/>
      <c r="AC37" s="6"/>
      <c r="AD37" s="6"/>
      <c r="AE37" s="7"/>
      <c r="AF37" s="6"/>
    </row>
    <row r="38" spans="1:32" ht="30" x14ac:dyDescent="0.25">
      <c r="A38" s="30" t="s">
        <v>20</v>
      </c>
      <c r="B38" s="24">
        <v>139.71</v>
      </c>
      <c r="C38" s="18">
        <v>1.81653</v>
      </c>
      <c r="D38" s="13">
        <v>0.84299999999999997</v>
      </c>
      <c r="E38" s="7">
        <v>0.65</v>
      </c>
      <c r="F38" s="7">
        <v>0.99</v>
      </c>
      <c r="G38" s="7">
        <v>0.14000000000000001</v>
      </c>
      <c r="H38" s="13">
        <v>0.79</v>
      </c>
      <c r="I38" s="29"/>
      <c r="J38" s="8">
        <v>1</v>
      </c>
      <c r="K38" s="29"/>
      <c r="L38" s="8">
        <v>1</v>
      </c>
      <c r="M38" s="29">
        <v>5</v>
      </c>
      <c r="N38" s="8">
        <v>1.0660000000000001</v>
      </c>
      <c r="O38" s="29"/>
      <c r="P38" s="8">
        <v>1</v>
      </c>
      <c r="Q38" s="28"/>
      <c r="R38" s="8">
        <v>1</v>
      </c>
      <c r="S38" s="8">
        <v>1.0660000000000001</v>
      </c>
      <c r="T38" s="8">
        <v>1.53</v>
      </c>
      <c r="U38" s="12">
        <v>203.07</v>
      </c>
      <c r="V38" s="6">
        <v>10.69</v>
      </c>
      <c r="W38" s="21">
        <v>21.12</v>
      </c>
      <c r="X38" s="6">
        <f>U38+V38+W38</f>
        <v>234.88</v>
      </c>
      <c r="Y38" s="6">
        <v>0</v>
      </c>
      <c r="Z38" s="26"/>
      <c r="AA38" s="9"/>
      <c r="AB38" s="8"/>
      <c r="AC38" s="6"/>
      <c r="AD38" s="6"/>
      <c r="AE38" s="7"/>
      <c r="AF38" s="6"/>
    </row>
    <row r="39" spans="1:32" ht="30" x14ac:dyDescent="0.25">
      <c r="A39" s="30" t="s">
        <v>19</v>
      </c>
      <c r="B39" s="24">
        <v>139.71</v>
      </c>
      <c r="C39" s="18">
        <v>1.8345400000000001</v>
      </c>
      <c r="D39" s="13">
        <v>0.84299999999999997</v>
      </c>
      <c r="E39" s="7">
        <v>0.65</v>
      </c>
      <c r="F39" s="7">
        <v>0.99</v>
      </c>
      <c r="G39" s="7">
        <v>0.14000000000000001</v>
      </c>
      <c r="H39" s="13">
        <v>0.79</v>
      </c>
      <c r="I39" s="29"/>
      <c r="J39" s="8">
        <v>1</v>
      </c>
      <c r="K39" s="29"/>
      <c r="L39" s="8">
        <v>1</v>
      </c>
      <c r="M39" s="29">
        <v>24</v>
      </c>
      <c r="N39" s="8">
        <v>1.1060000000000001</v>
      </c>
      <c r="O39" s="29"/>
      <c r="P39" s="8">
        <v>1</v>
      </c>
      <c r="Q39" s="28"/>
      <c r="R39" s="8">
        <v>1</v>
      </c>
      <c r="S39" s="8">
        <v>1.1060000000000001</v>
      </c>
      <c r="T39" s="8">
        <v>1.603</v>
      </c>
      <c r="U39" s="12">
        <v>212.76</v>
      </c>
      <c r="V39" s="6">
        <v>11.2</v>
      </c>
      <c r="W39" s="21">
        <v>21.12</v>
      </c>
      <c r="X39" s="6">
        <f>U39+V39+W39</f>
        <v>245.07999999999998</v>
      </c>
      <c r="Y39" s="6">
        <v>0</v>
      </c>
      <c r="Z39" s="26"/>
      <c r="AA39" s="9"/>
      <c r="AB39" s="8"/>
      <c r="AC39" s="6"/>
      <c r="AD39" s="6"/>
      <c r="AE39" s="7"/>
      <c r="AF39" s="6"/>
    </row>
    <row r="40" spans="1:32" x14ac:dyDescent="0.25">
      <c r="A40" s="30" t="s">
        <v>18</v>
      </c>
      <c r="B40" s="24">
        <v>139.71</v>
      </c>
      <c r="C40" s="10">
        <v>0.83514999999999995</v>
      </c>
      <c r="D40" s="13">
        <v>0.84299999999999997</v>
      </c>
      <c r="E40" s="7">
        <v>0.65</v>
      </c>
      <c r="F40" s="7">
        <v>0.99</v>
      </c>
      <c r="G40" s="7">
        <v>0.14000000000000001</v>
      </c>
      <c r="H40" s="13">
        <v>0.79</v>
      </c>
      <c r="I40" s="29"/>
      <c r="J40" s="8">
        <v>1</v>
      </c>
      <c r="K40" s="29"/>
      <c r="L40" s="8">
        <v>1</v>
      </c>
      <c r="M40" s="29"/>
      <c r="N40" s="8">
        <v>1</v>
      </c>
      <c r="O40" s="29">
        <v>1</v>
      </c>
      <c r="P40" s="8">
        <v>1.01</v>
      </c>
      <c r="Q40" s="28"/>
      <c r="R40" s="8">
        <v>1</v>
      </c>
      <c r="S40" s="8">
        <v>1.01</v>
      </c>
      <c r="T40" s="8">
        <v>0.66600000000000004</v>
      </c>
      <c r="U40" s="12">
        <v>88.39</v>
      </c>
      <c r="V40" s="6">
        <v>4.6500000000000004</v>
      </c>
      <c r="W40" s="21">
        <v>21.79</v>
      </c>
      <c r="X40" s="6">
        <f>U40+V40+W40</f>
        <v>114.83000000000001</v>
      </c>
      <c r="Y40" s="6">
        <v>0</v>
      </c>
      <c r="Z40" s="26"/>
      <c r="AA40" s="9"/>
      <c r="AB40" s="8"/>
      <c r="AC40" s="6"/>
      <c r="AD40" s="6"/>
      <c r="AE40" s="7"/>
      <c r="AF40" s="6"/>
    </row>
    <row r="41" spans="1:32" x14ac:dyDescent="0.25">
      <c r="A41" s="30" t="s">
        <v>17</v>
      </c>
      <c r="B41" s="24">
        <v>139.71</v>
      </c>
      <c r="C41" s="10">
        <v>0.81018999999999997</v>
      </c>
      <c r="D41" s="13">
        <v>0.84299999999999997</v>
      </c>
      <c r="E41" s="7">
        <v>0.65</v>
      </c>
      <c r="F41" s="7">
        <v>0.99</v>
      </c>
      <c r="G41" s="7">
        <v>0.14000000000000001</v>
      </c>
      <c r="H41" s="13">
        <v>0.79</v>
      </c>
      <c r="I41" s="29"/>
      <c r="J41" s="8">
        <v>1</v>
      </c>
      <c r="K41" s="29"/>
      <c r="L41" s="8">
        <v>1</v>
      </c>
      <c r="M41" s="29"/>
      <c r="N41" s="8">
        <v>1</v>
      </c>
      <c r="O41" s="29">
        <v>1</v>
      </c>
      <c r="P41" s="8">
        <v>1.0069999999999999</v>
      </c>
      <c r="Q41" s="28"/>
      <c r="R41" s="8">
        <v>1</v>
      </c>
      <c r="S41" s="8">
        <v>1.0069999999999999</v>
      </c>
      <c r="T41" s="8">
        <v>0.64500000000000002</v>
      </c>
      <c r="U41" s="12">
        <v>85.61</v>
      </c>
      <c r="V41" s="6">
        <v>4.51</v>
      </c>
      <c r="W41" s="21">
        <v>21.79</v>
      </c>
      <c r="X41" s="6">
        <f>U41+V41+W41</f>
        <v>111.91</v>
      </c>
      <c r="Y41" s="6">
        <v>0</v>
      </c>
      <c r="Z41" s="26"/>
      <c r="AA41" s="9"/>
      <c r="AB41" s="8"/>
      <c r="AC41" s="6"/>
      <c r="AD41" s="6"/>
      <c r="AE41" s="7"/>
      <c r="AF41" s="6"/>
    </row>
    <row r="42" spans="1:32" x14ac:dyDescent="0.25">
      <c r="A42" s="30" t="s">
        <v>16</v>
      </c>
      <c r="B42" s="24">
        <v>139.71</v>
      </c>
      <c r="C42" s="10">
        <v>0.80981999999999998</v>
      </c>
      <c r="D42" s="13">
        <v>0.84299999999999997</v>
      </c>
      <c r="E42" s="7">
        <v>0.65</v>
      </c>
      <c r="F42" s="7">
        <v>0.99</v>
      </c>
      <c r="G42" s="7">
        <v>0.14000000000000001</v>
      </c>
      <c r="H42" s="13">
        <v>0.79</v>
      </c>
      <c r="I42" s="29"/>
      <c r="J42" s="8">
        <v>1</v>
      </c>
      <c r="K42" s="29"/>
      <c r="L42" s="8">
        <v>1</v>
      </c>
      <c r="M42" s="29"/>
      <c r="N42" s="8">
        <v>1</v>
      </c>
      <c r="O42" s="29">
        <v>1</v>
      </c>
      <c r="P42" s="8">
        <v>1.0049999999999999</v>
      </c>
      <c r="Q42" s="28"/>
      <c r="R42" s="8">
        <v>1</v>
      </c>
      <c r="S42" s="8">
        <v>1.0049999999999999</v>
      </c>
      <c r="T42" s="8">
        <v>0.64300000000000002</v>
      </c>
      <c r="U42" s="12">
        <v>85.34</v>
      </c>
      <c r="V42" s="6">
        <v>4.49</v>
      </c>
      <c r="W42" s="21">
        <v>21.79</v>
      </c>
      <c r="X42" s="6">
        <f>U42+V42+W42</f>
        <v>111.62</v>
      </c>
      <c r="Y42" s="6">
        <v>0</v>
      </c>
      <c r="Z42" s="26"/>
      <c r="AA42" s="9"/>
      <c r="AB42" s="8"/>
      <c r="AC42" s="6"/>
      <c r="AD42" s="6"/>
      <c r="AE42" s="7"/>
      <c r="AF42" s="6"/>
    </row>
    <row r="43" spans="1:32" x14ac:dyDescent="0.25">
      <c r="A43" s="30" t="s">
        <v>15</v>
      </c>
      <c r="B43" s="24">
        <v>139.71</v>
      </c>
      <c r="C43" s="10">
        <v>0.83848</v>
      </c>
      <c r="D43" s="13">
        <v>0.84299999999999997</v>
      </c>
      <c r="E43" s="7">
        <v>0.65</v>
      </c>
      <c r="F43" s="7">
        <v>0.99</v>
      </c>
      <c r="G43" s="7">
        <v>0.14000000000000001</v>
      </c>
      <c r="H43" s="13">
        <v>0.79</v>
      </c>
      <c r="I43" s="29"/>
      <c r="J43" s="8">
        <v>1</v>
      </c>
      <c r="K43" s="29"/>
      <c r="L43" s="8">
        <v>1</v>
      </c>
      <c r="M43" s="29"/>
      <c r="N43" s="8">
        <v>1</v>
      </c>
      <c r="O43" s="29">
        <v>1</v>
      </c>
      <c r="P43" s="8">
        <v>1.0089999999999999</v>
      </c>
      <c r="Q43" s="28"/>
      <c r="R43" s="8">
        <v>1</v>
      </c>
      <c r="S43" s="8">
        <v>1.0089999999999999</v>
      </c>
      <c r="T43" s="8">
        <v>0.66800000000000004</v>
      </c>
      <c r="U43" s="12">
        <v>88.66</v>
      </c>
      <c r="V43" s="6">
        <v>4.67</v>
      </c>
      <c r="W43" s="21">
        <v>21.79</v>
      </c>
      <c r="X43" s="6">
        <f>U43+V43+W43</f>
        <v>115.12</v>
      </c>
      <c r="Y43" s="6">
        <v>0</v>
      </c>
      <c r="Z43" s="26"/>
      <c r="AA43" s="9"/>
      <c r="AB43" s="8"/>
      <c r="AC43" s="6"/>
      <c r="AD43" s="6"/>
      <c r="AE43" s="7"/>
      <c r="AF43" s="6"/>
    </row>
    <row r="44" spans="1:32" x14ac:dyDescent="0.25">
      <c r="A44" s="30" t="s">
        <v>14</v>
      </c>
      <c r="B44" s="24">
        <v>139.71</v>
      </c>
      <c r="C44" s="10">
        <v>0.84897</v>
      </c>
      <c r="D44" s="13">
        <v>0.84299999999999997</v>
      </c>
      <c r="E44" s="7">
        <v>0.65</v>
      </c>
      <c r="F44" s="7">
        <v>0.99</v>
      </c>
      <c r="G44" s="7">
        <v>0.14000000000000001</v>
      </c>
      <c r="H44" s="13">
        <v>0.79</v>
      </c>
      <c r="I44" s="29"/>
      <c r="J44" s="8">
        <v>1</v>
      </c>
      <c r="K44" s="29"/>
      <c r="L44" s="8">
        <v>1</v>
      </c>
      <c r="M44" s="29"/>
      <c r="N44" s="8">
        <v>1</v>
      </c>
      <c r="O44" s="29">
        <v>1</v>
      </c>
      <c r="P44" s="8">
        <v>1.0169999999999999</v>
      </c>
      <c r="Q44" s="28"/>
      <c r="R44" s="8">
        <v>1</v>
      </c>
      <c r="S44" s="8">
        <v>1.0169999999999999</v>
      </c>
      <c r="T44" s="8">
        <v>0.68200000000000005</v>
      </c>
      <c r="U44" s="12">
        <v>90.52</v>
      </c>
      <c r="V44" s="6">
        <v>4.76</v>
      </c>
      <c r="W44" s="21">
        <v>21.79</v>
      </c>
      <c r="X44" s="6">
        <f>U44+V44+W44</f>
        <v>117.07</v>
      </c>
      <c r="Y44" s="6">
        <v>0</v>
      </c>
      <c r="Z44" s="26"/>
      <c r="AA44" s="9"/>
      <c r="AB44" s="8"/>
      <c r="AC44" s="6"/>
      <c r="AD44" s="6"/>
      <c r="AE44" s="7"/>
      <c r="AF44" s="6"/>
    </row>
    <row r="45" spans="1:32" x14ac:dyDescent="0.25">
      <c r="A45" s="30" t="s">
        <v>13</v>
      </c>
      <c r="B45" s="24">
        <v>139.71</v>
      </c>
      <c r="C45" s="18">
        <v>0.84723999999999999</v>
      </c>
      <c r="D45" s="13">
        <v>0.84299999999999997</v>
      </c>
      <c r="E45" s="7">
        <v>0.65</v>
      </c>
      <c r="F45" s="7">
        <v>0.99</v>
      </c>
      <c r="G45" s="7">
        <v>0.14000000000000001</v>
      </c>
      <c r="H45" s="13">
        <v>0.79</v>
      </c>
      <c r="I45" s="29"/>
      <c r="J45" s="8">
        <v>1</v>
      </c>
      <c r="K45" s="29"/>
      <c r="L45" s="8">
        <v>1</v>
      </c>
      <c r="M45" s="29"/>
      <c r="N45" s="8">
        <v>1</v>
      </c>
      <c r="O45" s="29">
        <v>1</v>
      </c>
      <c r="P45" s="8">
        <v>1.0049999999999999</v>
      </c>
      <c r="Q45" s="28"/>
      <c r="R45" s="8">
        <v>1</v>
      </c>
      <c r="S45" s="8">
        <v>1.0049999999999999</v>
      </c>
      <c r="T45" s="8">
        <v>0.67300000000000004</v>
      </c>
      <c r="U45" s="12">
        <v>89.32</v>
      </c>
      <c r="V45" s="6">
        <v>4.7</v>
      </c>
      <c r="W45" s="21">
        <v>21.79</v>
      </c>
      <c r="X45" s="6">
        <f>U45+V45+W45</f>
        <v>115.81</v>
      </c>
      <c r="Y45" s="6">
        <v>0</v>
      </c>
      <c r="Z45" s="26"/>
      <c r="AA45" s="9"/>
      <c r="AB45" s="8"/>
      <c r="AC45" s="6"/>
      <c r="AD45" s="6"/>
      <c r="AE45" s="7"/>
      <c r="AF45" s="6"/>
    </row>
    <row r="46" spans="1:32" ht="30" x14ac:dyDescent="0.25">
      <c r="A46" s="30" t="s">
        <v>12</v>
      </c>
      <c r="B46" s="24">
        <v>139.71</v>
      </c>
      <c r="C46" s="18">
        <v>0.76498999999999995</v>
      </c>
      <c r="D46" s="13">
        <v>0.84299999999999997</v>
      </c>
      <c r="E46" s="7">
        <v>0.65</v>
      </c>
      <c r="F46" s="7">
        <v>0.99</v>
      </c>
      <c r="G46" s="7">
        <v>0.14000000000000001</v>
      </c>
      <c r="H46" s="13">
        <v>0.79</v>
      </c>
      <c r="I46" s="29"/>
      <c r="J46" s="8">
        <v>1</v>
      </c>
      <c r="K46" s="29"/>
      <c r="L46" s="8">
        <v>1</v>
      </c>
      <c r="M46" s="29"/>
      <c r="N46" s="8">
        <v>1</v>
      </c>
      <c r="O46" s="29"/>
      <c r="P46" s="8">
        <v>1</v>
      </c>
      <c r="Q46" s="28"/>
      <c r="R46" s="8">
        <v>1</v>
      </c>
      <c r="S46" s="8">
        <v>1</v>
      </c>
      <c r="T46" s="8">
        <v>0.60399999999999998</v>
      </c>
      <c r="U46" s="12">
        <v>80.17</v>
      </c>
      <c r="V46" s="6">
        <v>4.22</v>
      </c>
      <c r="W46" s="21">
        <v>21.79</v>
      </c>
      <c r="X46" s="6">
        <f>U46+V46+W46</f>
        <v>106.18</v>
      </c>
      <c r="Y46" s="6">
        <v>31.73</v>
      </c>
      <c r="Z46" s="26">
        <v>0.92354999999999998</v>
      </c>
      <c r="AA46" s="9">
        <v>0.84199999999999997</v>
      </c>
      <c r="AB46" s="8">
        <v>0.77800000000000002</v>
      </c>
      <c r="AC46" s="6">
        <v>23.45</v>
      </c>
      <c r="AD46" s="6">
        <v>1.23</v>
      </c>
      <c r="AE46" s="7">
        <v>3.47</v>
      </c>
      <c r="AF46" s="6">
        <v>28.15</v>
      </c>
    </row>
    <row r="47" spans="1:32" x14ac:dyDescent="0.25">
      <c r="A47" s="30" t="s">
        <v>11</v>
      </c>
      <c r="B47" s="24">
        <v>139.71</v>
      </c>
      <c r="C47" s="18">
        <v>0.86833000000000005</v>
      </c>
      <c r="D47" s="13">
        <v>0.84299999999999997</v>
      </c>
      <c r="E47" s="7">
        <v>0.65</v>
      </c>
      <c r="F47" s="7">
        <v>0.99</v>
      </c>
      <c r="G47" s="7">
        <v>0.14000000000000001</v>
      </c>
      <c r="H47" s="13">
        <v>0.79</v>
      </c>
      <c r="I47" s="29"/>
      <c r="J47" s="8">
        <v>1</v>
      </c>
      <c r="K47" s="29"/>
      <c r="L47" s="8">
        <v>1</v>
      </c>
      <c r="M47" s="29"/>
      <c r="N47" s="8">
        <v>1</v>
      </c>
      <c r="O47" s="29">
        <v>1</v>
      </c>
      <c r="P47" s="8">
        <v>1.0349999999999999</v>
      </c>
      <c r="Q47" s="28"/>
      <c r="R47" s="8">
        <v>1</v>
      </c>
      <c r="S47" s="8">
        <v>1.0349999999999999</v>
      </c>
      <c r="T47" s="8">
        <v>0.71</v>
      </c>
      <c r="U47" s="12">
        <v>94.23</v>
      </c>
      <c r="V47" s="6">
        <v>4.96</v>
      </c>
      <c r="W47" s="21">
        <v>21.79</v>
      </c>
      <c r="X47" s="6">
        <f>U47+V47+W47</f>
        <v>120.97999999999999</v>
      </c>
      <c r="Y47" s="6">
        <v>31.73</v>
      </c>
      <c r="Z47" s="26">
        <v>1.12975</v>
      </c>
      <c r="AA47" s="9">
        <v>0.84199999999999997</v>
      </c>
      <c r="AB47" s="8">
        <v>0.95099999999999996</v>
      </c>
      <c r="AC47" s="6">
        <v>28.67</v>
      </c>
      <c r="AD47" s="6">
        <v>1.51</v>
      </c>
      <c r="AE47" s="7">
        <v>3.47</v>
      </c>
      <c r="AF47" s="6">
        <v>33.650000000000006</v>
      </c>
    </row>
    <row r="48" spans="1:32" x14ac:dyDescent="0.25">
      <c r="A48" s="30" t="s">
        <v>10</v>
      </c>
      <c r="B48" s="24">
        <v>139.71</v>
      </c>
      <c r="C48" s="18">
        <v>0.82704999999999995</v>
      </c>
      <c r="D48" s="13">
        <v>0.84299999999999997</v>
      </c>
      <c r="E48" s="7">
        <v>0.65</v>
      </c>
      <c r="F48" s="7">
        <v>0.99</v>
      </c>
      <c r="G48" s="7">
        <v>0.14000000000000001</v>
      </c>
      <c r="H48" s="13">
        <v>0.79</v>
      </c>
      <c r="I48" s="29"/>
      <c r="J48" s="8">
        <v>1</v>
      </c>
      <c r="K48" s="29"/>
      <c r="L48" s="8">
        <v>1</v>
      </c>
      <c r="M48" s="29"/>
      <c r="N48" s="8">
        <v>1</v>
      </c>
      <c r="O48" s="29">
        <v>1</v>
      </c>
      <c r="P48" s="8">
        <v>1.014</v>
      </c>
      <c r="Q48" s="28"/>
      <c r="R48" s="8">
        <v>1</v>
      </c>
      <c r="S48" s="8">
        <v>1.014</v>
      </c>
      <c r="T48" s="8">
        <v>0.66300000000000003</v>
      </c>
      <c r="U48" s="12">
        <v>88</v>
      </c>
      <c r="V48" s="6">
        <v>4.63</v>
      </c>
      <c r="W48" s="21">
        <v>21.65</v>
      </c>
      <c r="X48" s="6">
        <f>U48+V48+W48</f>
        <v>114.28</v>
      </c>
      <c r="Y48" s="6">
        <v>31.73</v>
      </c>
      <c r="Z48" s="26">
        <v>1.12975</v>
      </c>
      <c r="AA48" s="9">
        <v>0.84199999999999997</v>
      </c>
      <c r="AB48" s="8">
        <v>0.95099999999999996</v>
      </c>
      <c r="AC48" s="6">
        <v>28.67</v>
      </c>
      <c r="AD48" s="6">
        <v>1.51</v>
      </c>
      <c r="AE48" s="7">
        <v>3.47</v>
      </c>
      <c r="AF48" s="6">
        <v>33.650000000000006</v>
      </c>
    </row>
    <row r="49" spans="1:32" x14ac:dyDescent="0.25">
      <c r="A49" s="30" t="s">
        <v>9</v>
      </c>
      <c r="B49" s="24">
        <v>139.71</v>
      </c>
      <c r="C49" s="18">
        <v>0.76205999999999996</v>
      </c>
      <c r="D49" s="13">
        <v>1.4159999999999999</v>
      </c>
      <c r="E49" s="7">
        <v>1.0900000000000001</v>
      </c>
      <c r="F49" s="7">
        <v>0.99</v>
      </c>
      <c r="G49" s="7">
        <v>0.14000000000000001</v>
      </c>
      <c r="H49" s="13">
        <v>1.23</v>
      </c>
      <c r="I49" s="29"/>
      <c r="J49" s="8">
        <v>1</v>
      </c>
      <c r="K49" s="29"/>
      <c r="L49" s="8">
        <v>1</v>
      </c>
      <c r="M49" s="29"/>
      <c r="N49" s="8">
        <v>1</v>
      </c>
      <c r="O49" s="29"/>
      <c r="P49" s="8">
        <v>1</v>
      </c>
      <c r="Q49" s="28"/>
      <c r="R49" s="8">
        <v>1</v>
      </c>
      <c r="S49" s="8">
        <v>1</v>
      </c>
      <c r="T49" s="8">
        <v>0.93700000000000006</v>
      </c>
      <c r="U49" s="12">
        <v>124.36</v>
      </c>
      <c r="V49" s="6">
        <v>6.55</v>
      </c>
      <c r="W49" s="21">
        <v>21.79</v>
      </c>
      <c r="X49" s="6">
        <f>U49+V49+W49</f>
        <v>152.69999999999999</v>
      </c>
      <c r="Y49" s="6">
        <v>31.73</v>
      </c>
      <c r="Z49" s="26">
        <v>1.0728899999999999</v>
      </c>
      <c r="AA49" s="9">
        <v>1.415</v>
      </c>
      <c r="AB49" s="8">
        <v>1.518</v>
      </c>
      <c r="AC49" s="6">
        <v>45.76</v>
      </c>
      <c r="AD49" s="6">
        <v>2.41</v>
      </c>
      <c r="AE49" s="7">
        <v>3.47</v>
      </c>
      <c r="AF49" s="6">
        <v>51.64</v>
      </c>
    </row>
    <row r="50" spans="1:32" ht="30" x14ac:dyDescent="0.25">
      <c r="A50" s="30" t="s">
        <v>8</v>
      </c>
      <c r="B50" s="24">
        <v>139.71</v>
      </c>
      <c r="C50" s="18">
        <v>0.89158000000000004</v>
      </c>
      <c r="D50" s="13">
        <v>0.84299999999999997</v>
      </c>
      <c r="E50" s="7">
        <v>0.65</v>
      </c>
      <c r="F50" s="7">
        <v>0.99</v>
      </c>
      <c r="G50" s="7">
        <v>0.14000000000000001</v>
      </c>
      <c r="H50" s="13">
        <v>0.79</v>
      </c>
      <c r="I50" s="29"/>
      <c r="J50" s="8">
        <v>1</v>
      </c>
      <c r="K50" s="29"/>
      <c r="L50" s="8">
        <v>1</v>
      </c>
      <c r="M50" s="29"/>
      <c r="N50" s="8">
        <v>1</v>
      </c>
      <c r="O50" s="29"/>
      <c r="P50" s="8">
        <v>1</v>
      </c>
      <c r="Q50" s="28"/>
      <c r="R50" s="8">
        <v>1</v>
      </c>
      <c r="S50" s="8">
        <v>1</v>
      </c>
      <c r="T50" s="8">
        <v>0.70399999999999996</v>
      </c>
      <c r="U50" s="12">
        <v>93.44</v>
      </c>
      <c r="V50" s="6">
        <v>4.92</v>
      </c>
      <c r="W50" s="21">
        <v>21.79</v>
      </c>
      <c r="X50" s="6">
        <f>U50+V50+W50</f>
        <v>120.15</v>
      </c>
      <c r="Y50" s="6">
        <v>31.73</v>
      </c>
      <c r="Z50" s="26">
        <v>0.87594000000000005</v>
      </c>
      <c r="AA50" s="9">
        <v>0.84199999999999997</v>
      </c>
      <c r="AB50" s="8">
        <v>0.73799999999999999</v>
      </c>
      <c r="AC50" s="6">
        <v>22.25</v>
      </c>
      <c r="AD50" s="6">
        <v>1.17</v>
      </c>
      <c r="AE50" s="7">
        <v>3.47</v>
      </c>
      <c r="AF50" s="6">
        <v>26.89</v>
      </c>
    </row>
    <row r="51" spans="1:32" ht="30" x14ac:dyDescent="0.25">
      <c r="A51" s="30" t="s">
        <v>7</v>
      </c>
      <c r="B51" s="24">
        <v>139.71</v>
      </c>
      <c r="C51" s="18">
        <v>1.1002000000000001</v>
      </c>
      <c r="D51" s="13">
        <v>0.84299999999999997</v>
      </c>
      <c r="E51" s="7">
        <v>0.65</v>
      </c>
      <c r="F51" s="7">
        <v>0.99</v>
      </c>
      <c r="G51" s="7">
        <v>0.14000000000000001</v>
      </c>
      <c r="H51" s="13">
        <v>0.79</v>
      </c>
      <c r="I51" s="29"/>
      <c r="J51" s="8">
        <v>1</v>
      </c>
      <c r="K51" s="29"/>
      <c r="L51" s="8">
        <v>1</v>
      </c>
      <c r="M51" s="29"/>
      <c r="N51" s="8">
        <v>1</v>
      </c>
      <c r="O51" s="29"/>
      <c r="P51" s="8">
        <v>1</v>
      </c>
      <c r="Q51" s="28"/>
      <c r="R51" s="8">
        <v>1</v>
      </c>
      <c r="S51" s="8">
        <v>1</v>
      </c>
      <c r="T51" s="8">
        <v>0.86899999999999999</v>
      </c>
      <c r="U51" s="12">
        <v>115.34</v>
      </c>
      <c r="V51" s="6">
        <v>6.07</v>
      </c>
      <c r="W51" s="21">
        <v>21.65</v>
      </c>
      <c r="X51" s="6">
        <f>U51+V51+W51</f>
        <v>143.06</v>
      </c>
      <c r="Y51" s="6">
        <v>31.73</v>
      </c>
      <c r="Z51" s="26">
        <v>1.05758</v>
      </c>
      <c r="AA51" s="9">
        <v>0.84199999999999997</v>
      </c>
      <c r="AB51" s="8">
        <v>0.89</v>
      </c>
      <c r="AC51" s="6">
        <v>26.83</v>
      </c>
      <c r="AD51" s="6">
        <v>1.41</v>
      </c>
      <c r="AE51" s="7">
        <v>3.47</v>
      </c>
      <c r="AF51" s="6">
        <v>31.709999999999997</v>
      </c>
    </row>
    <row r="52" spans="1:32" x14ac:dyDescent="0.25">
      <c r="A52" s="30" t="s">
        <v>6</v>
      </c>
      <c r="B52" s="24">
        <v>139.71</v>
      </c>
      <c r="C52" s="18">
        <v>1.0147699999999999</v>
      </c>
      <c r="D52" s="13">
        <v>1.1040000000000001</v>
      </c>
      <c r="E52" s="7">
        <v>0.85</v>
      </c>
      <c r="F52" s="7">
        <v>0.71</v>
      </c>
      <c r="G52" s="7">
        <v>0.1</v>
      </c>
      <c r="H52" s="13">
        <v>0.95</v>
      </c>
      <c r="I52" s="29">
        <v>1</v>
      </c>
      <c r="J52" s="8">
        <v>1.006</v>
      </c>
      <c r="K52" s="29"/>
      <c r="L52" s="8">
        <v>1</v>
      </c>
      <c r="M52" s="29">
        <v>72</v>
      </c>
      <c r="N52" s="8">
        <v>1.1679999999999999</v>
      </c>
      <c r="O52" s="29">
        <v>3</v>
      </c>
      <c r="P52" s="8">
        <v>1.006</v>
      </c>
      <c r="Q52" s="28"/>
      <c r="R52" s="8">
        <v>1</v>
      </c>
      <c r="S52" s="8">
        <v>1.1819999999999999</v>
      </c>
      <c r="T52" s="8">
        <v>1.139</v>
      </c>
      <c r="U52" s="12">
        <v>151.16999999999999</v>
      </c>
      <c r="V52" s="6">
        <v>7.96</v>
      </c>
      <c r="W52" s="21">
        <v>4.01</v>
      </c>
      <c r="X52" s="6">
        <f>U52+V52+W52</f>
        <v>163.13999999999999</v>
      </c>
      <c r="Y52" s="6">
        <v>31.73</v>
      </c>
      <c r="Z52" s="26">
        <v>0.93378000000000005</v>
      </c>
      <c r="AA52" s="9">
        <v>1.1020000000000001</v>
      </c>
      <c r="AB52" s="8">
        <v>1.0289999999999999</v>
      </c>
      <c r="AC52" s="6">
        <v>31.02</v>
      </c>
      <c r="AD52" s="6">
        <v>1.63</v>
      </c>
      <c r="AE52" s="7">
        <v>0.55000000000000004</v>
      </c>
      <c r="AF52" s="6">
        <v>33.199999999999996</v>
      </c>
    </row>
    <row r="53" spans="1:32" x14ac:dyDescent="0.25">
      <c r="A53" s="30" t="s">
        <v>5</v>
      </c>
      <c r="B53" s="24">
        <v>139.71</v>
      </c>
      <c r="C53" s="18"/>
      <c r="D53" s="13"/>
      <c r="E53" s="7"/>
      <c r="F53" s="7"/>
      <c r="G53" s="7"/>
      <c r="H53" s="13"/>
      <c r="I53" s="29"/>
      <c r="J53" s="8"/>
      <c r="K53" s="29"/>
      <c r="L53" s="8"/>
      <c r="M53" s="29"/>
      <c r="N53" s="8"/>
      <c r="O53" s="29"/>
      <c r="P53" s="8"/>
      <c r="Q53" s="28"/>
      <c r="R53" s="8"/>
      <c r="S53" s="8"/>
      <c r="T53" s="8"/>
      <c r="U53" s="12"/>
      <c r="V53" s="6"/>
      <c r="W53" s="27"/>
      <c r="X53" s="6"/>
      <c r="Y53" s="6"/>
      <c r="Z53" s="26"/>
      <c r="AA53" s="9"/>
      <c r="AB53" s="8"/>
      <c r="AC53" s="6"/>
      <c r="AD53" s="6"/>
      <c r="AE53" s="7"/>
      <c r="AF53" s="6"/>
    </row>
    <row r="54" spans="1:32" x14ac:dyDescent="0.25">
      <c r="A54" s="30" t="s">
        <v>4</v>
      </c>
      <c r="B54" s="24"/>
      <c r="C54" s="18"/>
      <c r="D54" s="13"/>
      <c r="E54" s="7"/>
      <c r="F54" s="7"/>
      <c r="G54" s="7"/>
      <c r="H54" s="13"/>
      <c r="I54" s="29"/>
      <c r="J54" s="8"/>
      <c r="K54" s="29"/>
      <c r="L54" s="8"/>
      <c r="M54" s="29"/>
      <c r="N54" s="8"/>
      <c r="O54" s="29"/>
      <c r="P54" s="8"/>
      <c r="Q54" s="28"/>
      <c r="R54" s="8"/>
      <c r="S54" s="8"/>
      <c r="T54" s="8"/>
      <c r="U54" s="12"/>
      <c r="V54" s="6"/>
      <c r="W54" s="27"/>
      <c r="X54" s="6"/>
      <c r="Y54" s="6">
        <v>31.73</v>
      </c>
      <c r="Z54" s="26">
        <v>1.17618</v>
      </c>
      <c r="AA54" s="9">
        <v>0.84199999999999997</v>
      </c>
      <c r="AB54" s="8">
        <v>0.99</v>
      </c>
      <c r="AC54" s="6">
        <v>29.84</v>
      </c>
      <c r="AD54" s="6">
        <v>1.57</v>
      </c>
      <c r="AE54" s="7">
        <v>3.47</v>
      </c>
      <c r="AF54" s="6">
        <v>34.880000000000003</v>
      </c>
    </row>
    <row r="55" spans="1:32" ht="30" x14ac:dyDescent="0.25">
      <c r="A55" s="30" t="s">
        <v>3</v>
      </c>
      <c r="B55" s="24"/>
      <c r="C55" s="18"/>
      <c r="D55" s="13"/>
      <c r="E55" s="7"/>
      <c r="F55" s="7"/>
      <c r="G55" s="7"/>
      <c r="H55" s="13"/>
      <c r="I55" s="29"/>
      <c r="J55" s="8"/>
      <c r="K55" s="29"/>
      <c r="L55" s="8"/>
      <c r="M55" s="29"/>
      <c r="N55" s="8"/>
      <c r="O55" s="29"/>
      <c r="P55" s="8"/>
      <c r="Q55" s="28"/>
      <c r="R55" s="8"/>
      <c r="S55" s="8"/>
      <c r="T55" s="8"/>
      <c r="U55" s="12"/>
      <c r="V55" s="6"/>
      <c r="W55" s="27"/>
      <c r="X55" s="6"/>
      <c r="Y55" s="6">
        <v>31.73</v>
      </c>
      <c r="Z55" s="26">
        <v>1.0463100000000001</v>
      </c>
      <c r="AA55" s="9">
        <v>0.84199999999999997</v>
      </c>
      <c r="AB55" s="8">
        <v>0.88100000000000001</v>
      </c>
      <c r="AC55" s="6">
        <v>26.56</v>
      </c>
      <c r="AD55" s="6">
        <v>1.4</v>
      </c>
      <c r="AE55" s="7">
        <v>3.47</v>
      </c>
      <c r="AF55" s="6">
        <v>31.429999999999996</v>
      </c>
    </row>
    <row r="56" spans="1:32" x14ac:dyDescent="0.25">
      <c r="A56" s="30" t="s">
        <v>2</v>
      </c>
      <c r="B56" s="24"/>
      <c r="C56" s="18"/>
      <c r="D56" s="13"/>
      <c r="E56" s="7"/>
      <c r="F56" s="7"/>
      <c r="G56" s="7"/>
      <c r="H56" s="13"/>
      <c r="I56" s="29"/>
      <c r="J56" s="8"/>
      <c r="K56" s="29"/>
      <c r="L56" s="8"/>
      <c r="M56" s="29"/>
      <c r="N56" s="8"/>
      <c r="O56" s="29"/>
      <c r="P56" s="8"/>
      <c r="Q56" s="28"/>
      <c r="R56" s="8"/>
      <c r="S56" s="8"/>
      <c r="T56" s="8"/>
      <c r="U56" s="12"/>
      <c r="V56" s="6"/>
      <c r="W56" s="27"/>
      <c r="X56" s="6"/>
      <c r="Y56" s="6">
        <v>31.73</v>
      </c>
      <c r="Z56" s="26">
        <v>1.0624400000000001</v>
      </c>
      <c r="AA56" s="9">
        <v>0.84199999999999997</v>
      </c>
      <c r="AB56" s="8">
        <v>0.89500000000000002</v>
      </c>
      <c r="AC56" s="6">
        <v>26.98</v>
      </c>
      <c r="AD56" s="6">
        <v>1.42</v>
      </c>
      <c r="AE56" s="7">
        <v>3.47</v>
      </c>
      <c r="AF56" s="6">
        <v>31.869999999999997</v>
      </c>
    </row>
    <row r="57" spans="1:32" x14ac:dyDescent="0.25">
      <c r="A57" s="25" t="s">
        <v>1</v>
      </c>
      <c r="B57" s="24">
        <v>139.71</v>
      </c>
      <c r="C57" s="18">
        <v>0.82704999999999995</v>
      </c>
      <c r="D57" s="13">
        <v>0.84299999999999997</v>
      </c>
      <c r="E57" s="7">
        <v>0.65</v>
      </c>
      <c r="F57" s="7">
        <v>0</v>
      </c>
      <c r="G57" s="7">
        <v>0</v>
      </c>
      <c r="H57" s="13">
        <v>0.65</v>
      </c>
      <c r="I57" s="23"/>
      <c r="J57" s="8">
        <v>1</v>
      </c>
      <c r="K57" s="23"/>
      <c r="L57" s="8">
        <v>1</v>
      </c>
      <c r="M57" s="23"/>
      <c r="N57" s="8">
        <v>1</v>
      </c>
      <c r="O57" s="23"/>
      <c r="P57" s="8">
        <v>1</v>
      </c>
      <c r="Q57" s="22"/>
      <c r="R57" s="8">
        <v>1</v>
      </c>
      <c r="S57" s="8">
        <v>1</v>
      </c>
      <c r="T57" s="8">
        <v>0.53800000000000003</v>
      </c>
      <c r="U57" s="12">
        <v>71.41</v>
      </c>
      <c r="V57" s="6">
        <v>3.76</v>
      </c>
      <c r="W57" s="21">
        <v>21.65</v>
      </c>
      <c r="X57" s="6">
        <f>U57+V57+W57</f>
        <v>96.82</v>
      </c>
      <c r="Y57" s="6"/>
      <c r="Z57" s="20"/>
      <c r="AA57" s="9"/>
      <c r="AB57" s="8"/>
      <c r="AC57" s="6"/>
      <c r="AD57" s="6"/>
      <c r="AE57" s="7"/>
      <c r="AF57" s="6"/>
    </row>
    <row r="58" spans="1:32" x14ac:dyDescent="0.25">
      <c r="A58" s="19" t="s">
        <v>0</v>
      </c>
      <c r="B58" s="18"/>
      <c r="C58" s="17"/>
      <c r="D58" s="16"/>
      <c r="E58" s="16"/>
      <c r="F58" s="14"/>
      <c r="G58" s="14"/>
      <c r="H58" s="14"/>
      <c r="I58" s="15">
        <v>257</v>
      </c>
      <c r="J58" s="14"/>
      <c r="K58" s="15">
        <v>59</v>
      </c>
      <c r="L58" s="14"/>
      <c r="M58" s="15">
        <v>240</v>
      </c>
      <c r="N58" s="14"/>
      <c r="O58" s="15">
        <v>31</v>
      </c>
      <c r="P58" s="14"/>
      <c r="Q58" s="15">
        <v>5</v>
      </c>
      <c r="R58" s="14"/>
      <c r="S58" s="13"/>
      <c r="T58" s="8"/>
      <c r="U58" s="12"/>
      <c r="V58" s="6"/>
      <c r="W58" s="11"/>
      <c r="X58" s="6"/>
      <c r="Y58" s="6"/>
      <c r="Z58" s="10"/>
      <c r="AA58" s="9"/>
      <c r="AB58" s="8"/>
      <c r="AC58" s="6"/>
      <c r="AD58" s="6"/>
      <c r="AE58" s="7"/>
      <c r="AF58" s="6"/>
    </row>
    <row r="60" spans="1:32" x14ac:dyDescent="0.25">
      <c r="B60" s="1"/>
      <c r="C60" s="1"/>
      <c r="D60" s="1"/>
      <c r="E60" s="1"/>
      <c r="F60" s="1"/>
    </row>
  </sheetData>
  <mergeCells count="24">
    <mergeCell ref="U10:U11"/>
    <mergeCell ref="A10:A11"/>
    <mergeCell ref="B10:B11"/>
    <mergeCell ref="C10:C11"/>
    <mergeCell ref="D10:D11"/>
    <mergeCell ref="E10:E11"/>
    <mergeCell ref="X10:X11"/>
    <mergeCell ref="B7:P7"/>
    <mergeCell ref="G10:G11"/>
    <mergeCell ref="H10:H11"/>
    <mergeCell ref="V10:V11"/>
    <mergeCell ref="W10:W11"/>
    <mergeCell ref="F10:F11"/>
    <mergeCell ref="I10:R10"/>
    <mergeCell ref="S10:S11"/>
    <mergeCell ref="T10:T11"/>
    <mergeCell ref="AE10:AE11"/>
    <mergeCell ref="AF10:AF11"/>
    <mergeCell ref="Y10:Y11"/>
    <mergeCell ref="Z10:Z11"/>
    <mergeCell ref="AA10:AA11"/>
    <mergeCell ref="AB10:AB11"/>
    <mergeCell ref="AC10:AC11"/>
    <mergeCell ref="AD10:A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2016-03-24T03:02:30Z</dcterms:created>
  <dcterms:modified xsi:type="dcterms:W3CDTF">2016-03-24T03:02:50Z</dcterms:modified>
</cp:coreProperties>
</file>