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81" yWindow="1170" windowWidth="14250" windowHeight="12825" activeTab="0"/>
  </bookViews>
  <sheets>
    <sheet name="Лист1" sheetId="1" r:id="rId1"/>
  </sheets>
  <definedNames>
    <definedName name="_xlnm.Print_Area" localSheetId="0">'Лист1'!$A$1:$H$31</definedName>
  </definedNames>
  <calcPr fullCalcOnLoad="1"/>
</workbook>
</file>

<file path=xl/sharedStrings.xml><?xml version="1.0" encoding="utf-8"?>
<sst xmlns="http://schemas.openxmlformats.org/spreadsheetml/2006/main" count="35" uniqueCount="35">
  <si>
    <t>Медика-</t>
  </si>
  <si>
    <t>МАКС-М</t>
  </si>
  <si>
    <t>Всего</t>
  </si>
  <si>
    <t>Томск</t>
  </si>
  <si>
    <t xml:space="preserve"> </t>
  </si>
  <si>
    <t>Страховая медицинская организация</t>
  </si>
  <si>
    <t>СОГАЗ-</t>
  </si>
  <si>
    <t>Мед</t>
  </si>
  <si>
    <t xml:space="preserve">ИТОГО: </t>
  </si>
  <si>
    <t>Медицинская организация</t>
  </si>
  <si>
    <t xml:space="preserve">Численность застрахованного населения Томской области в разрезе СМО, </t>
  </si>
  <si>
    <t>обслуживаемого медицинскими организациями, оказывающими скорую медицинскую помощь,</t>
  </si>
  <si>
    <t>ОГАУЗ "Станция скорой медицинской помощи"</t>
  </si>
  <si>
    <t>ОГБУЗ "СРБ № 1"</t>
  </si>
  <si>
    <t>ОГБУЗ "Моряковская УБ"</t>
  </si>
  <si>
    <t>ОГБУЗ "МСЧ" г. Кедрового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</si>
  <si>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</si>
  <si>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</si>
  <si>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</si>
  <si>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</si>
  <si>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</si>
  <si>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</si>
  <si>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</si>
  <si>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</si>
  <si>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</si>
  <si>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</si>
  <si>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</si>
  <si>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"Кривошеинская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</si>
  <si>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</si>
  <si>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</si>
  <si>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</si>
  <si>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</si>
  <si>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</si>
  <si>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</si>
  <si>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 xml:space="preserve">по состоянию на 01.03.2016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</si>
</sst>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3" fillId="24" borderId="12" xfId="0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3" fillId="24" borderId="13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0" fontId="4" fillId="24" borderId="15" xfId="0" applyFont="1" applyFill="1" applyBorder="1" applyAlignment="1">
      <alignment horizontal="center"/>
    </xf>
    <xf numFmtId="0" fontId="4" fillId="24" borderId="16" xfId="0" applyFont="1" applyFill="1" applyBorder="1" applyAlignment="1">
      <alignment/>
    </xf>
    <xf numFmtId="0" fontId="3" fillId="24" borderId="16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3" fontId="4" fillId="24" borderId="17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3" fillId="24" borderId="18" xfId="0" applyFont="1" applyFill="1" applyBorder="1" applyAlignment="1">
      <alignment wrapText="1"/>
    </xf>
    <xf numFmtId="0" fontId="3" fillId="24" borderId="19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3" fontId="4" fillId="24" borderId="22" xfId="0" applyNumberFormat="1" applyFont="1" applyFill="1" applyBorder="1" applyAlignment="1">
      <alignment horizontal="right"/>
    </xf>
    <xf numFmtId="3" fontId="4" fillId="24" borderId="23" xfId="0" applyNumberFormat="1" applyFont="1" applyFill="1" applyBorder="1" applyAlignment="1">
      <alignment horizontal="right"/>
    </xf>
    <xf numFmtId="3" fontId="4" fillId="24" borderId="24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3" fillId="25" borderId="19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3" fontId="9" fillId="0" borderId="17" xfId="0" applyNumberFormat="1" applyFont="1" applyFill="1" applyBorder="1" applyAlignment="1">
      <alignment horizontal="right"/>
    </xf>
    <xf numFmtId="0" fontId="6" fillId="24" borderId="0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I11" sqref="I11"/>
    </sheetView>
  </sheetViews>
  <sheetFormatPr defaultColWidth="9.00390625" defaultRowHeight="10.5" customHeight="1"/>
  <cols>
    <col min="1" max="1" width="3.125" style="0" customWidth="1"/>
    <col min="2" max="2" width="25.00390625" style="0" customWidth="1"/>
    <col min="3" max="4" width="8.875" style="31" customWidth="1"/>
    <col min="5" max="5" width="7.75390625" style="9" customWidth="1"/>
    <col min="6" max="6" width="13.00390625" style="9" customWidth="1"/>
    <col min="7" max="7" width="5.125" style="0" customWidth="1"/>
    <col min="8" max="8" width="16.75390625" style="0" customWidth="1"/>
    <col min="9" max="9" width="11.125" style="0" customWidth="1"/>
  </cols>
  <sheetData>
    <row r="1" spans="2:8" s="6" customFormat="1" ht="10.5" customHeight="1">
      <c r="B1" s="42" t="s">
        <v>10</v>
      </c>
      <c r="C1" s="42"/>
      <c r="D1" s="42"/>
      <c r="E1" s="42"/>
      <c r="F1" s="42"/>
      <c r="G1" s="8"/>
      <c r="H1" s="5"/>
    </row>
    <row r="2" spans="1:8" s="6" customFormat="1" ht="14.25" customHeight="1">
      <c r="A2" s="42" t="s">
        <v>11</v>
      </c>
      <c r="B2" s="42"/>
      <c r="C2" s="42"/>
      <c r="D2" s="42"/>
      <c r="E2" s="42"/>
      <c r="F2" s="42"/>
      <c r="G2" s="42"/>
      <c r="H2" s="42"/>
    </row>
    <row r="3" spans="2:17" s="6" customFormat="1" ht="14.25" customHeight="1" thickBot="1">
      <c r="B3" s="43" t="s">
        <v>34</v>
      </c>
      <c r="C3" s="43"/>
      <c r="D3" s="43"/>
      <c r="E3" s="43"/>
      <c r="F3" s="43"/>
      <c r="G3" s="5"/>
      <c r="K3" s="26"/>
      <c r="L3" s="26"/>
      <c r="M3" s="26"/>
      <c r="N3" s="26"/>
      <c r="O3" s="26"/>
      <c r="P3" s="26"/>
      <c r="Q3" s="26"/>
    </row>
    <row r="4" spans="2:17" ht="9.75" customHeight="1">
      <c r="B4" s="2"/>
      <c r="C4" s="32"/>
      <c r="D4" s="39"/>
      <c r="E4" s="3" t="s">
        <v>5</v>
      </c>
      <c r="F4" s="11"/>
      <c r="G4" s="1"/>
      <c r="K4" s="26"/>
      <c r="Q4" s="26"/>
    </row>
    <row r="5" spans="2:17" ht="9.75" customHeight="1" thickBot="1">
      <c r="B5" s="4"/>
      <c r="C5" s="33"/>
      <c r="D5" s="40"/>
      <c r="E5" s="12"/>
      <c r="F5" s="13"/>
      <c r="G5" s="1"/>
      <c r="K5" s="26"/>
      <c r="Q5" s="26"/>
    </row>
    <row r="6" spans="2:17" ht="9.75" customHeight="1">
      <c r="B6" s="16" t="s">
        <v>9</v>
      </c>
      <c r="C6" s="34" t="s">
        <v>0</v>
      </c>
      <c r="D6" s="34" t="s">
        <v>6</v>
      </c>
      <c r="E6" s="2" t="s">
        <v>1</v>
      </c>
      <c r="F6" s="2" t="s">
        <v>2</v>
      </c>
      <c r="G6" s="1"/>
      <c r="H6" s="26"/>
      <c r="K6" s="26"/>
      <c r="Q6" s="26"/>
    </row>
    <row r="7" spans="2:17" ht="9.75" customHeight="1">
      <c r="B7" s="4"/>
      <c r="C7" s="35" t="s">
        <v>3</v>
      </c>
      <c r="D7" s="35" t="s">
        <v>7</v>
      </c>
      <c r="E7" s="7"/>
      <c r="F7" s="7"/>
      <c r="G7" s="1"/>
      <c r="H7" s="26"/>
      <c r="J7" t="s">
        <v>4</v>
      </c>
      <c r="K7" s="26"/>
      <c r="L7" s="26"/>
      <c r="M7" s="26"/>
      <c r="N7" s="26"/>
      <c r="O7" s="26"/>
      <c r="P7" s="26"/>
      <c r="Q7" s="26"/>
    </row>
    <row r="8" spans="2:17" ht="9.75" customHeight="1" thickBot="1">
      <c r="B8" s="14"/>
      <c r="C8" s="35"/>
      <c r="D8" s="35"/>
      <c r="E8" s="7"/>
      <c r="F8" s="15"/>
      <c r="G8" s="1"/>
      <c r="H8" s="26"/>
      <c r="K8" s="26"/>
      <c r="L8" s="26"/>
      <c r="M8" s="26"/>
      <c r="N8" s="26"/>
      <c r="O8" s="26"/>
      <c r="P8" s="26"/>
      <c r="Q8" s="26"/>
    </row>
    <row r="9" spans="2:17" ht="24.75" customHeight="1">
      <c r="B9" s="19" t="s">
        <v>12</v>
      </c>
      <c r="C9" s="36">
        <v>204548</v>
      </c>
      <c r="D9" s="36">
        <v>52500</v>
      </c>
      <c r="E9" s="36">
        <v>282361</v>
      </c>
      <c r="F9" s="23">
        <f>C9+D9+E9</f>
        <v>539409</v>
      </c>
      <c r="G9" s="1"/>
      <c r="H9" s="26"/>
      <c r="I9" s="10"/>
      <c r="K9" s="26"/>
      <c r="L9" s="27"/>
      <c r="M9" s="28"/>
      <c r="N9" s="28"/>
      <c r="O9" s="28"/>
      <c r="P9" s="28"/>
      <c r="Q9" s="26"/>
    </row>
    <row r="10" spans="2:17" ht="22.5" customHeight="1">
      <c r="B10" s="20" t="s">
        <v>18</v>
      </c>
      <c r="C10" s="41">
        <v>18170</v>
      </c>
      <c r="D10" s="37">
        <v>2008</v>
      </c>
      <c r="E10" s="37">
        <v>19147</v>
      </c>
      <c r="F10" s="24">
        <f>C10+D10+E10</f>
        <v>39325</v>
      </c>
      <c r="G10" s="1"/>
      <c r="H10" s="26"/>
      <c r="K10" s="26"/>
      <c r="L10" s="27"/>
      <c r="M10" s="28"/>
      <c r="N10" s="28"/>
      <c r="O10" s="28"/>
      <c r="P10" s="28"/>
      <c r="Q10" s="26"/>
    </row>
    <row r="11" spans="2:17" ht="22.5" customHeight="1">
      <c r="B11" s="20" t="s">
        <v>13</v>
      </c>
      <c r="C11" s="41">
        <v>12601</v>
      </c>
      <c r="D11" s="37">
        <v>559</v>
      </c>
      <c r="E11" s="17">
        <v>13792</v>
      </c>
      <c r="F11" s="24">
        <f>C11+D11+E11</f>
        <v>26952</v>
      </c>
      <c r="G11" s="1"/>
      <c r="H11" s="18"/>
      <c r="K11" s="26"/>
      <c r="L11" s="27"/>
      <c r="M11" s="28"/>
      <c r="N11" s="29"/>
      <c r="O11" s="28"/>
      <c r="P11" s="28"/>
      <c r="Q11" s="26"/>
    </row>
    <row r="12" spans="2:17" ht="22.5" customHeight="1">
      <c r="B12" s="20" t="s">
        <v>14</v>
      </c>
      <c r="C12" s="41">
        <v>3354</v>
      </c>
      <c r="D12" s="37">
        <v>82</v>
      </c>
      <c r="E12" s="17">
        <v>2050</v>
      </c>
      <c r="F12" s="24">
        <f>C12+D12+E12</f>
        <v>5486</v>
      </c>
      <c r="G12" s="1"/>
      <c r="H12" s="18"/>
      <c r="K12" s="26"/>
      <c r="L12" s="27"/>
      <c r="M12" s="28"/>
      <c r="N12" s="29"/>
      <c r="O12" s="28"/>
      <c r="P12" s="28"/>
      <c r="Q12" s="26"/>
    </row>
    <row r="13" spans="2:17" ht="24.75" customHeight="1">
      <c r="B13" s="20" t="s">
        <v>19</v>
      </c>
      <c r="C13" s="37">
        <v>18502</v>
      </c>
      <c r="D13" s="37">
        <v>1377</v>
      </c>
      <c r="E13" s="17">
        <v>18293</v>
      </c>
      <c r="F13" s="23">
        <f aca="true" t="shared" si="0" ref="F13:F31">C13+D13+E13</f>
        <v>38172</v>
      </c>
      <c r="G13" s="1"/>
      <c r="H13" s="18"/>
      <c r="K13" s="26"/>
      <c r="L13" s="27"/>
      <c r="M13" s="28"/>
      <c r="N13" s="28"/>
      <c r="O13" s="28"/>
      <c r="P13" s="28"/>
      <c r="Q13" s="26"/>
    </row>
    <row r="14" spans="2:17" ht="24.75" customHeight="1">
      <c r="B14" s="20" t="s">
        <v>20</v>
      </c>
      <c r="C14" s="37">
        <v>9141</v>
      </c>
      <c r="D14" s="37">
        <v>43</v>
      </c>
      <c r="E14" s="17">
        <v>98</v>
      </c>
      <c r="F14" s="23">
        <f t="shared" si="0"/>
        <v>9282</v>
      </c>
      <c r="G14" s="1"/>
      <c r="H14" s="18"/>
      <c r="K14" s="26"/>
      <c r="L14" s="27"/>
      <c r="M14" s="28"/>
      <c r="N14" s="29"/>
      <c r="O14" s="29"/>
      <c r="P14" s="28"/>
      <c r="Q14" s="26"/>
    </row>
    <row r="15" spans="2:17" ht="24.75" customHeight="1">
      <c r="B15" s="20" t="s">
        <v>21</v>
      </c>
      <c r="C15" s="37">
        <v>16146</v>
      </c>
      <c r="D15" s="37">
        <v>1203</v>
      </c>
      <c r="E15" s="17">
        <v>737</v>
      </c>
      <c r="F15" s="23">
        <f t="shared" si="0"/>
        <v>18086</v>
      </c>
      <c r="G15" s="1"/>
      <c r="H15" s="18"/>
      <c r="K15" s="26"/>
      <c r="L15" s="27"/>
      <c r="M15" s="28"/>
      <c r="N15" s="29"/>
      <c r="O15" s="29"/>
      <c r="P15" s="28"/>
      <c r="Q15" s="26"/>
    </row>
    <row r="16" spans="2:17" ht="24.75" customHeight="1">
      <c r="B16" s="20" t="s">
        <v>22</v>
      </c>
      <c r="C16" s="37">
        <v>5682</v>
      </c>
      <c r="D16" s="37">
        <v>3988</v>
      </c>
      <c r="E16" s="17">
        <v>7581</v>
      </c>
      <c r="F16" s="23">
        <f t="shared" si="0"/>
        <v>17251</v>
      </c>
      <c r="G16" s="1"/>
      <c r="H16" s="18"/>
      <c r="K16" s="26"/>
      <c r="L16" s="27"/>
      <c r="M16" s="28"/>
      <c r="N16" s="28"/>
      <c r="O16" s="28"/>
      <c r="P16" s="28"/>
      <c r="Q16" s="26"/>
    </row>
    <row r="17" spans="2:17" ht="24.75" customHeight="1">
      <c r="B17" s="20" t="s">
        <v>23</v>
      </c>
      <c r="C17" s="37">
        <v>11293</v>
      </c>
      <c r="D17" s="37">
        <v>159</v>
      </c>
      <c r="E17" s="17">
        <v>3877</v>
      </c>
      <c r="F17" s="23">
        <f t="shared" si="0"/>
        <v>15329</v>
      </c>
      <c r="G17" s="1"/>
      <c r="H17" s="18"/>
      <c r="K17" s="26"/>
      <c r="L17" s="27"/>
      <c r="M17" s="28"/>
      <c r="N17" s="29"/>
      <c r="O17" s="28"/>
      <c r="P17" s="28"/>
      <c r="Q17" s="26"/>
    </row>
    <row r="18" spans="2:17" ht="24.75" customHeight="1">
      <c r="B18" s="20" t="s">
        <v>24</v>
      </c>
      <c r="C18" s="37">
        <v>22281</v>
      </c>
      <c r="D18" s="37">
        <v>289</v>
      </c>
      <c r="E18" s="17">
        <v>661</v>
      </c>
      <c r="F18" s="23">
        <f t="shared" si="0"/>
        <v>23231</v>
      </c>
      <c r="G18" s="1"/>
      <c r="H18" s="18"/>
      <c r="K18" s="26"/>
      <c r="L18" s="27"/>
      <c r="M18" s="28"/>
      <c r="N18" s="29"/>
      <c r="O18" s="29"/>
      <c r="P18" s="28"/>
      <c r="Q18" s="26"/>
    </row>
    <row r="19" spans="2:17" ht="24.75" customHeight="1">
      <c r="B19" s="20" t="s">
        <v>25</v>
      </c>
      <c r="C19" s="37">
        <v>11701</v>
      </c>
      <c r="D19" s="37">
        <v>156</v>
      </c>
      <c r="E19" s="17">
        <v>10021</v>
      </c>
      <c r="F19" s="23">
        <f t="shared" si="0"/>
        <v>21878</v>
      </c>
      <c r="G19" s="1"/>
      <c r="H19" s="18"/>
      <c r="K19" s="26"/>
      <c r="L19" s="27"/>
      <c r="M19" s="28"/>
      <c r="N19" s="29"/>
      <c r="O19" s="28"/>
      <c r="P19" s="28"/>
      <c r="Q19" s="26"/>
    </row>
    <row r="20" spans="2:17" ht="24.75" customHeight="1">
      <c r="B20" s="20" t="s">
        <v>26</v>
      </c>
      <c r="C20" s="37">
        <v>42366</v>
      </c>
      <c r="D20" s="37">
        <v>467</v>
      </c>
      <c r="E20" s="17">
        <v>1089</v>
      </c>
      <c r="F20" s="23">
        <f t="shared" si="0"/>
        <v>43922</v>
      </c>
      <c r="G20" s="1"/>
      <c r="H20" s="18"/>
      <c r="K20" s="26"/>
      <c r="L20" s="27"/>
      <c r="M20" s="28"/>
      <c r="N20" s="29"/>
      <c r="O20" s="29"/>
      <c r="P20" s="28"/>
      <c r="Q20" s="26"/>
    </row>
    <row r="21" spans="2:17" ht="24.75" customHeight="1">
      <c r="B21" s="20" t="s">
        <v>27</v>
      </c>
      <c r="C21" s="37">
        <v>13838</v>
      </c>
      <c r="D21" s="37">
        <v>228</v>
      </c>
      <c r="E21" s="17">
        <v>822</v>
      </c>
      <c r="F21" s="23">
        <f t="shared" si="0"/>
        <v>14888</v>
      </c>
      <c r="G21" s="1"/>
      <c r="H21" s="18"/>
      <c r="K21" s="26"/>
      <c r="L21" s="27"/>
      <c r="M21" s="28"/>
      <c r="N21" s="29"/>
      <c r="O21" s="29"/>
      <c r="P21" s="28"/>
      <c r="Q21" s="26"/>
    </row>
    <row r="22" spans="2:17" ht="24.75" customHeight="1">
      <c r="B22" s="20" t="s">
        <v>28</v>
      </c>
      <c r="C22" s="37">
        <v>14102</v>
      </c>
      <c r="D22" s="37">
        <v>167</v>
      </c>
      <c r="E22" s="17">
        <v>571</v>
      </c>
      <c r="F22" s="23">
        <f t="shared" si="0"/>
        <v>14840</v>
      </c>
      <c r="G22" s="1"/>
      <c r="H22" s="18"/>
      <c r="K22" s="26"/>
      <c r="L22" s="27"/>
      <c r="M22" s="28"/>
      <c r="N22" s="29"/>
      <c r="O22" s="29"/>
      <c r="P22" s="28"/>
      <c r="Q22" s="26"/>
    </row>
    <row r="23" spans="2:17" ht="24.75" customHeight="1">
      <c r="B23" s="20" t="s">
        <v>29</v>
      </c>
      <c r="C23" s="37">
        <v>13076</v>
      </c>
      <c r="D23" s="37">
        <v>98</v>
      </c>
      <c r="E23" s="17">
        <v>365</v>
      </c>
      <c r="F23" s="23">
        <f t="shared" si="0"/>
        <v>13539</v>
      </c>
      <c r="G23" s="1"/>
      <c r="H23" s="18"/>
      <c r="K23" s="26"/>
      <c r="L23" s="27"/>
      <c r="M23" s="28"/>
      <c r="N23" s="29"/>
      <c r="O23" s="29"/>
      <c r="P23" s="28"/>
      <c r="Q23" s="26"/>
    </row>
    <row r="24" spans="2:17" ht="24.75" customHeight="1">
      <c r="B24" s="20" t="s">
        <v>30</v>
      </c>
      <c r="C24" s="37">
        <v>1280</v>
      </c>
      <c r="D24" s="37">
        <v>2077</v>
      </c>
      <c r="E24" s="17">
        <v>16579</v>
      </c>
      <c r="F24" s="23">
        <f t="shared" si="0"/>
        <v>19936</v>
      </c>
      <c r="G24" s="1"/>
      <c r="H24" s="18"/>
      <c r="K24" s="26"/>
      <c r="L24" s="27"/>
      <c r="M24" s="28"/>
      <c r="N24" s="28"/>
      <c r="O24" s="28"/>
      <c r="P24" s="28"/>
      <c r="Q24" s="26"/>
    </row>
    <row r="25" spans="2:17" ht="24.75" customHeight="1">
      <c r="B25" s="20" t="s">
        <v>31</v>
      </c>
      <c r="C25" s="37">
        <v>4889</v>
      </c>
      <c r="D25" s="37">
        <v>49</v>
      </c>
      <c r="E25" s="17">
        <v>2799</v>
      </c>
      <c r="F25" s="23">
        <f t="shared" si="0"/>
        <v>7737</v>
      </c>
      <c r="G25" s="1"/>
      <c r="H25" s="18"/>
      <c r="K25" s="26"/>
      <c r="L25" s="27"/>
      <c r="M25" s="28"/>
      <c r="N25" s="29"/>
      <c r="O25" s="28"/>
      <c r="P25" s="28"/>
      <c r="Q25" s="26"/>
    </row>
    <row r="26" spans="2:17" ht="24.75" customHeight="1">
      <c r="B26" s="20" t="s">
        <v>32</v>
      </c>
      <c r="C26" s="37">
        <v>12169</v>
      </c>
      <c r="D26" s="37">
        <v>103</v>
      </c>
      <c r="E26" s="17">
        <v>515</v>
      </c>
      <c r="F26" s="23">
        <f t="shared" si="0"/>
        <v>12787</v>
      </c>
      <c r="G26" s="1"/>
      <c r="H26" s="18"/>
      <c r="K26" s="26"/>
      <c r="L26" s="27"/>
      <c r="M26" s="28"/>
      <c r="N26" s="29"/>
      <c r="O26" s="29"/>
      <c r="P26" s="28"/>
      <c r="Q26" s="26"/>
    </row>
    <row r="27" spans="2:17" ht="24.75" customHeight="1">
      <c r="B27" s="20" t="s">
        <v>33</v>
      </c>
      <c r="C27" s="37">
        <v>6764</v>
      </c>
      <c r="D27" s="37">
        <v>178</v>
      </c>
      <c r="E27" s="17">
        <v>12904</v>
      </c>
      <c r="F27" s="23">
        <f t="shared" si="0"/>
        <v>19846</v>
      </c>
      <c r="G27" s="1"/>
      <c r="H27" s="18"/>
      <c r="K27" s="26"/>
      <c r="L27" s="27"/>
      <c r="M27" s="28"/>
      <c r="N27" s="29"/>
      <c r="O27" s="28"/>
      <c r="P27" s="28"/>
      <c r="Q27" s="26"/>
    </row>
    <row r="28" spans="2:17" ht="24.75" customHeight="1">
      <c r="B28" s="20" t="s">
        <v>17</v>
      </c>
      <c r="C28" s="37">
        <v>39687</v>
      </c>
      <c r="D28" s="37">
        <v>91</v>
      </c>
      <c r="E28" s="17">
        <v>389</v>
      </c>
      <c r="F28" s="23">
        <f t="shared" si="0"/>
        <v>40167</v>
      </c>
      <c r="G28" s="1"/>
      <c r="H28" s="18"/>
      <c r="K28" s="26"/>
      <c r="L28" s="27"/>
      <c r="M28" s="28"/>
      <c r="N28" s="29"/>
      <c r="O28" s="29"/>
      <c r="P28" s="28"/>
      <c r="Q28" s="26"/>
    </row>
    <row r="29" spans="2:17" ht="24.75" customHeight="1" hidden="1">
      <c r="B29" s="30" t="s">
        <v>15</v>
      </c>
      <c r="C29" s="37"/>
      <c r="D29" s="37"/>
      <c r="E29" s="17"/>
      <c r="F29" s="23">
        <f t="shared" si="0"/>
        <v>0</v>
      </c>
      <c r="G29" s="1"/>
      <c r="H29" s="18"/>
      <c r="K29" s="26"/>
      <c r="L29" s="27"/>
      <c r="M29" s="28"/>
      <c r="N29" s="29"/>
      <c r="O29" s="29"/>
      <c r="P29" s="28"/>
      <c r="Q29" s="26"/>
    </row>
    <row r="30" spans="2:17" ht="24.75" customHeight="1">
      <c r="B30" s="21" t="s">
        <v>16</v>
      </c>
      <c r="C30" s="37">
        <v>6936</v>
      </c>
      <c r="D30" s="37">
        <v>14246</v>
      </c>
      <c r="E30" s="17">
        <v>90721</v>
      </c>
      <c r="F30" s="24">
        <f>C30+D30+E30</f>
        <v>111903</v>
      </c>
      <c r="G30" s="1"/>
      <c r="H30" s="18"/>
      <c r="K30" s="26"/>
      <c r="L30" s="27"/>
      <c r="M30" s="28"/>
      <c r="N30" s="28"/>
      <c r="O30" s="28"/>
      <c r="P30" s="28"/>
      <c r="Q30" s="26"/>
    </row>
    <row r="31" spans="2:17" ht="24.75" customHeight="1" thickBot="1">
      <c r="B31" s="22" t="s">
        <v>8</v>
      </c>
      <c r="C31" s="38">
        <f>SUM(C9:C30)</f>
        <v>488526</v>
      </c>
      <c r="D31" s="38">
        <f>SUM(D9:D30)</f>
        <v>80068</v>
      </c>
      <c r="E31" s="38">
        <f>SUM(E9:E30)</f>
        <v>485372</v>
      </c>
      <c r="F31" s="25">
        <f t="shared" si="0"/>
        <v>1053966</v>
      </c>
      <c r="G31" s="1"/>
      <c r="H31" s="18"/>
      <c r="K31" s="26"/>
      <c r="L31" s="27"/>
      <c r="M31" s="28"/>
      <c r="N31" s="28"/>
      <c r="O31" s="28"/>
      <c r="P31" s="28"/>
      <c r="Q31" s="26"/>
    </row>
  </sheetData>
  <sheetProtection/>
  <mergeCells count="3">
    <mergeCell ref="B1:F1"/>
    <mergeCell ref="A2:H2"/>
    <mergeCell ref="B3:F3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barkova</cp:lastModifiedBy>
  <cp:lastPrinted>2016-02-03T10:49:10Z</cp:lastPrinted>
  <dcterms:created xsi:type="dcterms:W3CDTF">2006-06-21T08:53:27Z</dcterms:created>
  <dcterms:modified xsi:type="dcterms:W3CDTF">2016-03-04T03:57:37Z</dcterms:modified>
  <cp:category/>
  <cp:version/>
  <cp:contentType/>
  <cp:contentStatus/>
</cp:coreProperties>
</file>