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600" windowWidth="28800" windowHeight="13410" tabRatio="967"/>
  </bookViews>
  <sheets>
    <sheet name="ИТОГ_IIкв.2021г." sheetId="22" r:id="rId1"/>
  </sheets>
  <calcPr calcId="152511"/>
</workbook>
</file>

<file path=xl/calcChain.xml><?xml version="1.0" encoding="utf-8"?>
<calcChain xmlns="http://schemas.openxmlformats.org/spreadsheetml/2006/main">
  <c r="Q52" i="22" l="1"/>
  <c r="Q51" i="22" l="1"/>
  <c r="Q50" i="22"/>
  <c r="Q49" i="22"/>
  <c r="Q48" i="22"/>
  <c r="Q40" i="22"/>
  <c r="Q47" i="22"/>
  <c r="Q46" i="22"/>
  <c r="AJ45" i="22"/>
  <c r="AJ44" i="22"/>
  <c r="AJ43" i="22"/>
  <c r="AC42" i="22"/>
  <c r="AC41" i="22"/>
  <c r="Q39" i="22"/>
  <c r="Q38" i="22"/>
  <c r="Q37" i="22"/>
  <c r="Q36" i="22"/>
  <c r="Q35" i="22"/>
  <c r="Q34" i="22"/>
  <c r="Q33" i="22"/>
  <c r="Q32" i="22"/>
  <c r="Q31" i="22"/>
  <c r="Q30" i="22"/>
  <c r="Q29" i="22"/>
  <c r="Q28" i="22"/>
  <c r="Q27" i="22"/>
  <c r="Q26" i="22"/>
  <c r="Q25" i="22"/>
  <c r="Q24" i="22"/>
  <c r="Q23" i="22"/>
  <c r="Q22" i="22"/>
  <c r="Q21" i="22"/>
  <c r="Q20" i="22"/>
  <c r="Q19" i="22"/>
  <c r="Q18" i="22"/>
  <c r="Q17" i="22"/>
  <c r="Q16" i="22"/>
  <c r="Q15" i="22"/>
  <c r="Q14" i="22"/>
  <c r="Q13" i="22"/>
  <c r="Q12" i="22"/>
  <c r="Q11" i="22"/>
  <c r="Q10" i="22"/>
  <c r="AJ9" i="22"/>
  <c r="AC9" i="22"/>
</calcChain>
</file>

<file path=xl/sharedStrings.xml><?xml version="1.0" encoding="utf-8"?>
<sst xmlns="http://schemas.openxmlformats.org/spreadsheetml/2006/main" count="106" uniqueCount="86">
  <si>
    <t>ФГБУ СибФНКЦ ФМБА России</t>
  </si>
  <si>
    <t>№</t>
  </si>
  <si>
    <t>ФГБОУ ВО СибГМУ Минздрава России</t>
  </si>
  <si>
    <t>Медицинские организации-фондодержатели</t>
  </si>
  <si>
    <t>Доля обоснованных жалоб пациентов на работу медицинской организации</t>
  </si>
  <si>
    <t xml:space="preserve">Доля экстренных госпитализаций в общем объеме госпитализаций
прикрепленного населения
</t>
  </si>
  <si>
    <t>Своевременное предоставление отчетов в ТФОМС Томской области</t>
  </si>
  <si>
    <t>Охват медицинскими осмотрами детского населения из подлежащих осмотрам в текущем периоде</t>
  </si>
  <si>
    <t>Охват диспансеризацией пребывающих в стационарных учреждениях детей-сирот и детей, находящихся в трудной жизненной ситуации из подлежащих диспансеризации в текущем году</t>
  </si>
  <si>
    <t>Охват детей-сирот и детей, оставшихся без попечения родителей, в том числе усыновленных (удочеренных), принятых под опеку (попечительство), в приемную или патронатную семью из подлежащих диспансеризации в текущем году</t>
  </si>
  <si>
    <t>Доля застрахованных лиц, прикрепленных к врачам участковым педиатрам и врачам ОВП, в общем числе прикрепленного населения</t>
  </si>
  <si>
    <t>Доля посещений по заболеваниям, осуществленным в неотложной форме, от общего количества посещений по заболеваниям</t>
  </si>
  <si>
    <t>МАКСИМАЛЬНЫЙ БАЛЛ</t>
  </si>
  <si>
    <t>Удельный вес повторных инфарктов</t>
  </si>
  <si>
    <t>ОГАУЗ «Александровская РБ»</t>
  </si>
  <si>
    <t>ОГБУЗ «Асиновская РБ»</t>
  </si>
  <si>
    <t>ОГБУЗ «Бакчарская РБ»</t>
  </si>
  <si>
    <t>ОГБУЗ «Верхнекетская РБ»</t>
  </si>
  <si>
    <t>ОГБУЗ «Каргасокская РБ»</t>
  </si>
  <si>
    <t>ОГБУЗ «Парабельская РБ»</t>
  </si>
  <si>
    <t>ОГБУЗ «Первомайская РБ»</t>
  </si>
  <si>
    <t>ОГБУЗ «Тегульдетская РБ»</t>
  </si>
  <si>
    <t>ОГБУЗ «Лоскутовская РП»</t>
  </si>
  <si>
    <t>ОГБУЗ «Чаинская РБ»</t>
  </si>
  <si>
    <t>ОГАУЗ «Стрежевская ГБ»</t>
  </si>
  <si>
    <t>ОГБУЗ «МСЧ № 1»</t>
  </si>
  <si>
    <t>ОГАУЗ «Детская больница № 1»</t>
  </si>
  <si>
    <t>ОГАУЗ «Детская городская больница № 2»</t>
  </si>
  <si>
    <t>ОГАУЗ «Поликлиника № 1»</t>
  </si>
  <si>
    <t>ОГАУЗ «Поликлиника № 4»</t>
  </si>
  <si>
    <t>ОГАУЗ «МСЧ «Строитель»</t>
  </si>
  <si>
    <t>ОГАУЗ «Поликлиника № 8»</t>
  </si>
  <si>
    <t>ОГАУЗ «Поликлиника № 10»</t>
  </si>
  <si>
    <t>ООО «СибМедЦентр»</t>
  </si>
  <si>
    <t>ФКУЗ «МСЧ МВД России по Томской области»</t>
  </si>
  <si>
    <t>ОГАУЗ «Роддом № 4»</t>
  </si>
  <si>
    <t>ОГАУЗ «Межвузовская поликлиника»</t>
  </si>
  <si>
    <t>ОГБУЗ «Зырянская районная больница»</t>
  </si>
  <si>
    <t>ОГАУЗ «Кожевниковская РБ»</t>
  </si>
  <si>
    <t>ОГАУЗ «Кривошеинская РБ»</t>
  </si>
  <si>
    <t>ОГБУЗ «Молчановская районная больница»</t>
  </si>
  <si>
    <t>ОГАУЗ «Томская РБ»</t>
  </si>
  <si>
    <t>ОГАУЗ «Светленская РБ»</t>
  </si>
  <si>
    <t>ОГАУЗ «Больница № 2»</t>
  </si>
  <si>
    <t>ОГАУЗ «ГКБ № 3 им. Б.И.Альперовича»</t>
  </si>
  <si>
    <t>ОГАУЗ «Роддом № 1»</t>
  </si>
  <si>
    <t>ОГАУЗ «Родильный дом им. Н.А.Семашко»</t>
  </si>
  <si>
    <t>Приложение №5</t>
  </si>
  <si>
    <t xml:space="preserve">к Регламенту осуществления расчета суммы средств, подлежащих удержанию </t>
  </si>
  <si>
    <t>со счетов медицинских организаций с учетом достижения</t>
  </si>
  <si>
    <t xml:space="preserve"> целевых значений показателей  результативности деятельности медицинских организаций</t>
  </si>
  <si>
    <t>ОСНОВНАЯ ПОЛИКЛИНИКА</t>
  </si>
  <si>
    <t>ИТОГО: ОСНОВНАЯ ПОЛИКЛИНИКА</t>
  </si>
  <si>
    <t>ДЕТСКАЯ ПОЛИКЛИНИКА</t>
  </si>
  <si>
    <t>ИТОГО: ДЕТСКАЯ ПОЛИКЛИНИКА</t>
  </si>
  <si>
    <t>ЖЕНСКАЯ КОНСУЛЬТАЦИЯ</t>
  </si>
  <si>
    <t>ИТОГО: ЖЕНСКАЯ КНСУЛЬТАЦИЯ</t>
  </si>
  <si>
    <t>Охват диспансеризацией определенных групп взрослого населения из
подлежащего диспансеризации в текущем периоде</t>
  </si>
  <si>
    <t>Доля лиц, умерших от инсульта или инфаркта миокарда в трудоспособном возрасте, среди прикрепленного населения (жен. 18-54 года, муж. 18-59 лет)</t>
  </si>
  <si>
    <t>Доля нарушений, выявленных при проведении медико-экономической
экспертизы</t>
  </si>
  <si>
    <t>Доля нарушений, выявленных при проведении экспертизы качества
медицинской помощи</t>
  </si>
  <si>
    <t>Начальник УРОМС</t>
  </si>
  <si>
    <t>Н.В.Ястребова</t>
  </si>
  <si>
    <t>Доля обоснованных жалоб пациентов на работу медицинской организации на 1000 прикрепленного населения</t>
  </si>
  <si>
    <t>Выполнение планового показателя посещений в поликлинике для прикрепленного населения</t>
  </si>
  <si>
    <t>Доля посещений с профилактической целью от общего количества
посещений прикрепленного населения</t>
  </si>
  <si>
    <t>ООО "Сантэ"</t>
  </si>
  <si>
    <t>Доля пациентов, охваченных диспансерным наблюдением из числа подлежащих, в том числе с использованием дистанционных методов наблюдения</t>
  </si>
  <si>
    <t>Доля лиц, умерших от ЗНО в трудоспособном возрасте, среди прикрепленного населения (жен. 18-54 года, муж. 18-59 лет)</t>
  </si>
  <si>
    <t>10/8</t>
  </si>
  <si>
    <t>8</t>
  </si>
  <si>
    <t>0/7</t>
  </si>
  <si>
    <t>8/7</t>
  </si>
  <si>
    <t>Оценка выполнения фактических показателей к плановым (за исключением стоматологической МП)</t>
  </si>
  <si>
    <t>Доля застрахованных лиц, прикрепленных к врачам участковым терапевтам и врачам ОВП,   в общем числе прикрепленного населения</t>
  </si>
  <si>
    <t>6</t>
  </si>
  <si>
    <t>100/ 100</t>
  </si>
  <si>
    <t>Итоговые значения целевых показателей результативности деятельности медицинских организаций за II квартал 2021 года</t>
  </si>
  <si>
    <t>«19» августа 2021г</t>
  </si>
  <si>
    <t>ООО «ЦКБ»</t>
  </si>
  <si>
    <t xml:space="preserve">ООО «ЦСМ» </t>
  </si>
  <si>
    <t>ОГБУЗ «Поликлиника ТНЦ СО РАН»</t>
  </si>
  <si>
    <t>ОГБУЗ «Медико-санитарная часть № 2»</t>
  </si>
  <si>
    <t>ОГАУЗ «Шегарская РБ»</t>
  </si>
  <si>
    <t>ОГАУЗ «Моряковская УБ им.В.С.Демьянова»</t>
  </si>
  <si>
    <t>ОГАУЗ «Колпашевская РБ»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</si>
</sst>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_(* #,##0.00_);_(* \(#,##0.00\);_(* &quot;-&quot;??_);_(@_)"/>
  </numFmts>
  <fonts count="7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  <charset val="204"/>
    </font>
    <font>
      <sz val="11"/>
      <color indexed="10"/>
      <name val="Calibri"/>
      <family val="2"/>
      <charset val="204"/>
    </font>
    <font>
      <sz val="11"/>
      <color indexed="8"/>
      <name val="Calibri"/>
      <family val="2"/>
    </font>
    <font>
      <sz val="11"/>
      <color indexed="17"/>
      <name val="Calibri"/>
      <family val="2"/>
      <charset val="204"/>
    </font>
    <font>
      <b/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8"/>
      <name val="Calibri"/>
      <family val="2"/>
      <charset val="1"/>
    </font>
    <font>
      <sz val="11"/>
      <color rgb="FF000000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5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9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249">
    <xf numFmtId="0" fontId="0" fillId="0" borderId="0"/>
    <xf numFmtId="0" fontId="15" fillId="0" borderId="0"/>
    <xf numFmtId="0" fontId="14" fillId="0" borderId="0"/>
    <xf numFmtId="9" fontId="15" fillId="0" borderId="0" applyFont="0" applyFill="0" applyBorder="0" applyAlignment="0" applyProtection="0"/>
    <xf numFmtId="0" fontId="13" fillId="0" borderId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20" borderId="0" applyNumberFormat="0" applyBorder="0" applyAlignment="0" applyProtection="0"/>
    <xf numFmtId="0" fontId="25" fillId="8" borderId="6" applyNumberFormat="0" applyAlignment="0" applyProtection="0"/>
    <xf numFmtId="0" fontId="26" fillId="21" borderId="7" applyNumberFormat="0" applyAlignment="0" applyProtection="0"/>
    <xf numFmtId="0" fontId="27" fillId="21" borderId="6" applyNumberFormat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30" fillId="0" borderId="10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1" applyNumberFormat="0" applyFill="0" applyAlignment="0" applyProtection="0"/>
    <xf numFmtId="0" fontId="32" fillId="22" borderId="12" applyNumberFormat="0" applyAlignment="0" applyProtection="0"/>
    <xf numFmtId="0" fontId="33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5" fillId="0" borderId="0"/>
    <xf numFmtId="0" fontId="35" fillId="0" borderId="0"/>
    <xf numFmtId="0" fontId="21" fillId="0" borderId="0"/>
    <xf numFmtId="0" fontId="35" fillId="0" borderId="0"/>
    <xf numFmtId="0" fontId="35" fillId="0" borderId="0">
      <alignment vertical="top"/>
    </xf>
    <xf numFmtId="0" fontId="35" fillId="0" borderId="0"/>
    <xf numFmtId="0" fontId="13" fillId="0" borderId="0"/>
    <xf numFmtId="0" fontId="35" fillId="0" borderId="0"/>
    <xf numFmtId="0" fontId="36" fillId="4" borderId="0" applyNumberFormat="0" applyBorder="0" applyAlignment="0" applyProtection="0"/>
    <xf numFmtId="0" fontId="37" fillId="0" borderId="0" applyNumberFormat="0" applyFill="0" applyBorder="0" applyAlignment="0" applyProtection="0"/>
    <xf numFmtId="0" fontId="15" fillId="24" borderId="13" applyNumberFormat="0" applyFont="0" applyAlignment="0" applyProtection="0"/>
    <xf numFmtId="0" fontId="38" fillId="0" borderId="14" applyNumberFormat="0" applyFill="0" applyAlignment="0" applyProtection="0"/>
    <xf numFmtId="0" fontId="39" fillId="0" borderId="0"/>
    <xf numFmtId="0" fontId="40" fillId="0" borderId="0" applyNumberFormat="0" applyFill="0" applyBorder="0" applyAlignment="0" applyProtection="0"/>
    <xf numFmtId="165" fontId="35" fillId="0" borderId="0" applyFont="0" applyFill="0" applyBorder="0" applyAlignment="0" applyProtection="0"/>
    <xf numFmtId="164" fontId="41" fillId="0" borderId="0" applyFont="0" applyFill="0" applyBorder="0" applyAlignment="0" applyProtection="0"/>
    <xf numFmtId="0" fontId="42" fillId="5" borderId="0" applyNumberFormat="0" applyBorder="0" applyAlignment="0" applyProtection="0"/>
    <xf numFmtId="0" fontId="13" fillId="0" borderId="0"/>
    <xf numFmtId="0" fontId="45" fillId="25" borderId="0" applyNumberFormat="0" applyBorder="0" applyAlignment="0" applyProtection="0"/>
    <xf numFmtId="0" fontId="35" fillId="0" borderId="0"/>
    <xf numFmtId="0" fontId="12" fillId="0" borderId="0"/>
    <xf numFmtId="0" fontId="11" fillId="0" borderId="0"/>
    <xf numFmtId="0" fontId="47" fillId="0" borderId="0" applyNumberFormat="0" applyFill="0" applyBorder="0" applyAlignment="0" applyProtection="0"/>
    <xf numFmtId="0" fontId="48" fillId="0" borderId="16" applyNumberFormat="0" applyFill="0" applyAlignment="0" applyProtection="0"/>
    <xf numFmtId="0" fontId="49" fillId="0" borderId="17" applyNumberFormat="0" applyFill="0" applyAlignment="0" applyProtection="0"/>
    <xf numFmtId="0" fontId="50" fillId="0" borderId="18" applyNumberFormat="0" applyFill="0" applyAlignment="0" applyProtection="0"/>
    <xf numFmtId="0" fontId="50" fillId="0" borderId="0" applyNumberFormat="0" applyFill="0" applyBorder="0" applyAlignment="0" applyProtection="0"/>
    <xf numFmtId="0" fontId="51" fillId="26" borderId="0" applyNumberFormat="0" applyBorder="0" applyAlignment="0" applyProtection="0"/>
    <xf numFmtId="0" fontId="52" fillId="27" borderId="0" applyNumberFormat="0" applyBorder="0" applyAlignment="0" applyProtection="0"/>
    <xf numFmtId="0" fontId="53" fillId="28" borderId="19" applyNumberFormat="0" applyAlignment="0" applyProtection="0"/>
    <xf numFmtId="0" fontId="54" fillId="29" borderId="20" applyNumberFormat="0" applyAlignment="0" applyProtection="0"/>
    <xf numFmtId="0" fontId="55" fillId="29" borderId="19" applyNumberFormat="0" applyAlignment="0" applyProtection="0"/>
    <xf numFmtId="0" fontId="56" fillId="0" borderId="21" applyNumberFormat="0" applyFill="0" applyAlignment="0" applyProtection="0"/>
    <xf numFmtId="0" fontId="57" fillId="30" borderId="22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44" fillId="0" borderId="24" applyNumberFormat="0" applyFill="0" applyAlignment="0" applyProtection="0"/>
    <xf numFmtId="0" fontId="60" fillId="32" borderId="0" applyNumberFormat="0" applyBorder="0" applyAlignment="0" applyProtection="0"/>
    <xf numFmtId="0" fontId="60" fillId="35" borderId="0" applyNumberFormat="0" applyBorder="0" applyAlignment="0" applyProtection="0"/>
    <xf numFmtId="0" fontId="60" fillId="38" borderId="0" applyNumberFormat="0" applyBorder="0" applyAlignment="0" applyProtection="0"/>
    <xf numFmtId="0" fontId="60" fillId="41" borderId="0" applyNumberFormat="0" applyBorder="0" applyAlignment="0" applyProtection="0"/>
    <xf numFmtId="0" fontId="60" fillId="44" borderId="0" applyNumberFormat="0" applyBorder="0" applyAlignment="0" applyProtection="0"/>
    <xf numFmtId="0" fontId="60" fillId="47" borderId="0" applyNumberFormat="0" applyBorder="0" applyAlignment="0" applyProtection="0"/>
    <xf numFmtId="0" fontId="10" fillId="0" borderId="0"/>
    <xf numFmtId="0" fontId="10" fillId="0" borderId="0"/>
    <xf numFmtId="0" fontId="10" fillId="31" borderId="23" applyNumberFormat="0" applyFont="0" applyAlignment="0" applyProtection="0"/>
    <xf numFmtId="0" fontId="10" fillId="0" borderId="0"/>
    <xf numFmtId="0" fontId="21" fillId="0" borderId="0"/>
    <xf numFmtId="0" fontId="21" fillId="0" borderId="0">
      <alignment vertical="top"/>
    </xf>
    <xf numFmtId="0" fontId="41" fillId="0" borderId="0"/>
    <xf numFmtId="0" fontId="41" fillId="0" borderId="0"/>
    <xf numFmtId="0" fontId="35" fillId="0" borderId="0"/>
    <xf numFmtId="0" fontId="9" fillId="0" borderId="0"/>
    <xf numFmtId="0" fontId="23" fillId="0" borderId="0"/>
    <xf numFmtId="0" fontId="21" fillId="0" borderId="0"/>
    <xf numFmtId="0" fontId="9" fillId="0" borderId="0"/>
    <xf numFmtId="0" fontId="21" fillId="0" borderId="0"/>
    <xf numFmtId="0" fontId="8" fillId="0" borderId="0"/>
    <xf numFmtId="0" fontId="15" fillId="0" borderId="0"/>
    <xf numFmtId="0" fontId="7" fillId="0" borderId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50" borderId="0" applyNumberFormat="0" applyBorder="0" applyAlignment="0" applyProtection="0"/>
    <xf numFmtId="0" fontId="23" fillId="24" borderId="0" applyNumberFormat="0" applyBorder="0" applyAlignment="0" applyProtection="0"/>
    <xf numFmtId="0" fontId="23" fillId="3" borderId="0" applyNumberFormat="0" applyBorder="0" applyAlignment="0" applyProtection="0"/>
    <xf numFmtId="0" fontId="23" fillId="5" borderId="0" applyNumberFormat="0" applyBorder="0" applyAlignment="0" applyProtection="0"/>
    <xf numFmtId="0" fontId="23" fillId="9" borderId="0" applyNumberFormat="0" applyBorder="0" applyAlignment="0" applyProtection="0"/>
    <xf numFmtId="0" fontId="23" fillId="8" borderId="0" applyNumberFormat="0" applyBorder="0" applyAlignment="0" applyProtection="0"/>
    <xf numFmtId="0" fontId="23" fillId="21" borderId="0" applyNumberFormat="0" applyBorder="0" applyAlignment="0" applyProtection="0"/>
    <xf numFmtId="0" fontId="23" fillId="23" borderId="0" applyNumberFormat="0" applyBorder="0" applyAlignment="0" applyProtection="0"/>
    <xf numFmtId="0" fontId="23" fillId="9" borderId="0" applyNumberFormat="0" applyBorder="0" applyAlignment="0" applyProtection="0"/>
    <xf numFmtId="0" fontId="23" fillId="23" borderId="0" applyNumberFormat="0" applyBorder="0" applyAlignment="0" applyProtection="0"/>
    <xf numFmtId="0" fontId="23" fillId="9" borderId="0" applyNumberFormat="0" applyBorder="0" applyAlignment="0" applyProtection="0"/>
    <xf numFmtId="0" fontId="23" fillId="8" borderId="0" applyNumberFormat="0" applyBorder="0" applyAlignment="0" applyProtection="0"/>
    <xf numFmtId="0" fontId="23" fillId="21" borderId="0" applyNumberFormat="0" applyBorder="0" applyAlignment="0" applyProtection="0"/>
    <xf numFmtId="0" fontId="23" fillId="23" borderId="0" applyNumberFormat="0" applyBorder="0" applyAlignment="0" applyProtection="0"/>
    <xf numFmtId="0" fontId="23" fillId="15" borderId="0" applyNumberFormat="0" applyBorder="0" applyAlignment="0" applyProtection="0"/>
    <xf numFmtId="0" fontId="23" fillId="19" borderId="0" applyNumberFormat="0" applyBorder="0" applyAlignment="0" applyProtection="0"/>
    <xf numFmtId="0" fontId="65" fillId="0" borderId="0"/>
    <xf numFmtId="0" fontId="23" fillId="0" borderId="0"/>
    <xf numFmtId="0" fontId="6" fillId="0" borderId="0"/>
    <xf numFmtId="0" fontId="6" fillId="31" borderId="23" applyNumberFormat="0" applyFont="0" applyAlignment="0" applyProtection="0"/>
    <xf numFmtId="0" fontId="6" fillId="42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39" borderId="0" applyNumberFormat="0" applyBorder="0" applyAlignment="0" applyProtection="0"/>
    <xf numFmtId="0" fontId="6" fillId="34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6" borderId="0" applyNumberFormat="0" applyBorder="0" applyAlignment="0" applyProtection="0"/>
    <xf numFmtId="0" fontId="6" fillId="33" borderId="0" applyNumberFormat="0" applyBorder="0" applyAlignment="0" applyProtection="0"/>
    <xf numFmtId="0" fontId="6" fillId="42" borderId="0" applyNumberFormat="0" applyBorder="0" applyAlignment="0" applyProtection="0"/>
    <xf numFmtId="0" fontId="6" fillId="43" borderId="0" applyNumberFormat="0" applyBorder="0" applyAlignment="0" applyProtection="0"/>
    <xf numFmtId="0" fontId="6" fillId="40" borderId="0" applyNumberFormat="0" applyBorder="0" applyAlignment="0" applyProtection="0"/>
    <xf numFmtId="0" fontId="6" fillId="36" borderId="0" applyNumberFormat="0" applyBorder="0" applyAlignment="0" applyProtection="0"/>
    <xf numFmtId="0" fontId="6" fillId="45" borderId="0" applyNumberFormat="0" applyBorder="0" applyAlignment="0" applyProtection="0"/>
    <xf numFmtId="0" fontId="6" fillId="46" borderId="0" applyNumberFormat="0" applyBorder="0" applyAlignment="0" applyProtection="0"/>
    <xf numFmtId="0" fontId="6" fillId="37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34" borderId="0" applyNumberFormat="0" applyBorder="0" applyAlignment="0" applyProtection="0"/>
    <xf numFmtId="0" fontId="6" fillId="42" borderId="0" applyNumberFormat="0" applyBorder="0" applyAlignment="0" applyProtection="0"/>
    <xf numFmtId="0" fontId="6" fillId="43" borderId="0" applyNumberFormat="0" applyBorder="0" applyAlignment="0" applyProtection="0"/>
    <xf numFmtId="0" fontId="6" fillId="39" borderId="0" applyNumberFormat="0" applyBorder="0" applyAlignment="0" applyProtection="0"/>
    <xf numFmtId="0" fontId="6" fillId="33" borderId="0" applyNumberFormat="0" applyBorder="0" applyAlignment="0" applyProtection="0"/>
    <xf numFmtId="0" fontId="6" fillId="45" borderId="0" applyNumberFormat="0" applyBorder="0" applyAlignment="0" applyProtection="0"/>
    <xf numFmtId="0" fontId="6" fillId="46" borderId="0" applyNumberFormat="0" applyBorder="0" applyAlignment="0" applyProtection="0"/>
    <xf numFmtId="0" fontId="6" fillId="43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37" borderId="0" applyNumberFormat="0" applyBorder="0" applyAlignment="0" applyProtection="0"/>
    <xf numFmtId="0" fontId="6" fillId="36" borderId="0" applyNumberFormat="0" applyBorder="0" applyAlignment="0" applyProtection="0"/>
    <xf numFmtId="0" fontId="6" fillId="42" borderId="0" applyNumberFormat="0" applyBorder="0" applyAlignment="0" applyProtection="0"/>
    <xf numFmtId="0" fontId="6" fillId="43" borderId="0" applyNumberFormat="0" applyBorder="0" applyAlignment="0" applyProtection="0"/>
    <xf numFmtId="0" fontId="6" fillId="37" borderId="0" applyNumberFormat="0" applyBorder="0" applyAlignment="0" applyProtection="0"/>
    <xf numFmtId="0" fontId="6" fillId="33" borderId="0" applyNumberFormat="0" applyBorder="0" applyAlignment="0" applyProtection="0"/>
    <xf numFmtId="0" fontId="6" fillId="45" borderId="0" applyNumberFormat="0" applyBorder="0" applyAlignment="0" applyProtection="0"/>
    <xf numFmtId="0" fontId="6" fillId="46" borderId="0" applyNumberFormat="0" applyBorder="0" applyAlignment="0" applyProtection="0"/>
    <xf numFmtId="0" fontId="6" fillId="34" borderId="0" applyNumberFormat="0" applyBorder="0" applyAlignment="0" applyProtection="0"/>
    <xf numFmtId="0" fontId="66" fillId="0" borderId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6" borderId="0" applyNumberFormat="0" applyBorder="0" applyAlignment="0" applyProtection="0"/>
    <xf numFmtId="0" fontId="6" fillId="43" borderId="0" applyNumberFormat="0" applyBorder="0" applyAlignment="0" applyProtection="0"/>
    <xf numFmtId="0" fontId="6" fillId="40" borderId="0" applyNumberFormat="0" applyBorder="0" applyAlignment="0" applyProtection="0"/>
    <xf numFmtId="0" fontId="6" fillId="37" borderId="0" applyNumberFormat="0" applyBorder="0" applyAlignment="0" applyProtection="0"/>
    <xf numFmtId="0" fontId="6" fillId="34" borderId="0" applyNumberFormat="0" applyBorder="0" applyAlignment="0" applyProtection="0"/>
    <xf numFmtId="0" fontId="6" fillId="48" borderId="0" applyNumberFormat="0" applyBorder="0" applyAlignment="0" applyProtection="0"/>
    <xf numFmtId="0" fontId="6" fillId="45" borderId="0" applyNumberFormat="0" applyBorder="0" applyAlignment="0" applyProtection="0"/>
    <xf numFmtId="0" fontId="6" fillId="42" borderId="0" applyNumberFormat="0" applyBorder="0" applyAlignment="0" applyProtection="0"/>
    <xf numFmtId="0" fontId="6" fillId="39" borderId="0" applyNumberFormat="0" applyBorder="0" applyAlignment="0" applyProtection="0"/>
    <xf numFmtId="0" fontId="6" fillId="36" borderId="0" applyNumberFormat="0" applyBorder="0" applyAlignment="0" applyProtection="0"/>
    <xf numFmtId="0" fontId="6" fillId="33" borderId="0" applyNumberFormat="0" applyBorder="0" applyAlignment="0" applyProtection="0"/>
    <xf numFmtId="0" fontId="5" fillId="31" borderId="23" applyNumberFormat="0" applyFont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39" borderId="0" applyNumberFormat="0" applyBorder="0" applyAlignment="0" applyProtection="0"/>
    <xf numFmtId="0" fontId="5" fillId="34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34" borderId="0" applyNumberFormat="0" applyBorder="0" applyAlignment="0" applyProtection="0"/>
    <xf numFmtId="0" fontId="5" fillId="33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39" borderId="0" applyNumberFormat="0" applyBorder="0" applyAlignment="0" applyProtection="0"/>
    <xf numFmtId="0" fontId="5" fillId="45" borderId="0" applyNumberFormat="0" applyBorder="0" applyAlignment="0" applyProtection="0"/>
    <xf numFmtId="0" fontId="5" fillId="46" borderId="0" applyNumberFormat="0" applyBorder="0" applyAlignment="0" applyProtection="0"/>
    <xf numFmtId="0" fontId="5" fillId="37" borderId="0" applyNumberFormat="0" applyBorder="0" applyAlignment="0" applyProtection="0"/>
    <xf numFmtId="0" fontId="5" fillId="48" borderId="0" applyNumberFormat="0" applyBorder="0" applyAlignment="0" applyProtection="0"/>
    <xf numFmtId="0" fontId="5" fillId="49" borderId="0" applyNumberFormat="0" applyBorder="0" applyAlignment="0" applyProtection="0"/>
    <xf numFmtId="0" fontId="5" fillId="36" borderId="0" applyNumberFormat="0" applyBorder="0" applyAlignment="0" applyProtection="0"/>
    <xf numFmtId="0" fontId="5" fillId="33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5" borderId="0" applyNumberFormat="0" applyBorder="0" applyAlignment="0" applyProtection="0"/>
    <xf numFmtId="0" fontId="5" fillId="46" borderId="0" applyNumberFormat="0" applyBorder="0" applyAlignment="0" applyProtection="0"/>
    <xf numFmtId="0" fontId="5" fillId="37" borderId="0" applyNumberFormat="0" applyBorder="0" applyAlignment="0" applyProtection="0"/>
    <xf numFmtId="0" fontId="5" fillId="48" borderId="0" applyNumberFormat="0" applyBorder="0" applyAlignment="0" applyProtection="0"/>
    <xf numFmtId="0" fontId="5" fillId="49" borderId="0" applyNumberFormat="0" applyBorder="0" applyAlignment="0" applyProtection="0"/>
    <xf numFmtId="0" fontId="5" fillId="36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5" borderId="0" applyNumberFormat="0" applyBorder="0" applyAlignment="0" applyProtection="0"/>
    <xf numFmtId="0" fontId="5" fillId="46" borderId="0" applyNumberFormat="0" applyBorder="0" applyAlignment="0" applyProtection="0"/>
    <xf numFmtId="0" fontId="5" fillId="48" borderId="0" applyNumberFormat="0" applyBorder="0" applyAlignment="0" applyProtection="0"/>
    <xf numFmtId="0" fontId="5" fillId="49" borderId="0" applyNumberFormat="0" applyBorder="0" applyAlignment="0" applyProtection="0"/>
    <xf numFmtId="0" fontId="67" fillId="0" borderId="0"/>
    <xf numFmtId="0" fontId="4" fillId="0" borderId="0"/>
    <xf numFmtId="0" fontId="3" fillId="0" borderId="0"/>
    <xf numFmtId="0" fontId="3" fillId="0" borderId="0"/>
    <xf numFmtId="0" fontId="2" fillId="0" borderId="0"/>
    <xf numFmtId="0" fontId="2" fillId="31" borderId="23" applyNumberFormat="0" applyFont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60" fillId="51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60" fillId="52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60" fillId="53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60" fillId="54" borderId="0" applyNumberFormat="0" applyBorder="0" applyAlignment="0" applyProtection="0"/>
    <xf numFmtId="0" fontId="2" fillId="45" borderId="0" applyNumberFormat="0" applyBorder="0" applyAlignment="0" applyProtection="0"/>
    <xf numFmtId="0" fontId="2" fillId="46" borderId="0" applyNumberFormat="0" applyBorder="0" applyAlignment="0" applyProtection="0"/>
    <xf numFmtId="0" fontId="60" fillId="55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60" fillId="5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67">
    <xf numFmtId="0" fontId="0" fillId="0" borderId="0" xfId="0"/>
    <xf numFmtId="0" fontId="46" fillId="0" borderId="0" xfId="0" applyFont="1" applyFill="1" applyAlignment="1">
      <alignment vertical="center"/>
    </xf>
    <xf numFmtId="0" fontId="19" fillId="0" borderId="0" xfId="0" applyFont="1" applyFill="1" applyAlignment="1">
      <alignment vertical="center"/>
    </xf>
    <xf numFmtId="0" fontId="46" fillId="0" borderId="1" xfId="58" applyFont="1" applyFill="1" applyBorder="1" applyAlignment="1">
      <alignment horizontal="center" vertical="center" wrapText="1"/>
    </xf>
    <xf numFmtId="0" fontId="22" fillId="0" borderId="0" xfId="0" applyFont="1" applyFill="1" applyAlignment="1">
      <alignment vertical="center"/>
    </xf>
    <xf numFmtId="0" fontId="46" fillId="0" borderId="2" xfId="58" applyFont="1" applyFill="1" applyBorder="1" applyAlignment="1">
      <alignment vertical="center" wrapText="1"/>
    </xf>
    <xf numFmtId="0" fontId="20" fillId="0" borderId="0" xfId="0" applyFont="1" applyFill="1" applyAlignment="1">
      <alignment vertical="center"/>
    </xf>
    <xf numFmtId="0" fontId="19" fillId="0" borderId="2" xfId="0" applyFont="1" applyFill="1" applyBorder="1" applyAlignment="1">
      <alignment vertical="center"/>
    </xf>
    <xf numFmtId="0" fontId="19" fillId="0" borderId="2" xfId="0" applyFont="1" applyFill="1" applyBorder="1" applyAlignment="1">
      <alignment vertical="center" wrapText="1"/>
    </xf>
    <xf numFmtId="0" fontId="18" fillId="0" borderId="0" xfId="0" applyFont="1" applyFill="1" applyAlignment="1">
      <alignment vertical="center"/>
    </xf>
    <xf numFmtId="0" fontId="18" fillId="0" borderId="0" xfId="0" applyFont="1" applyFill="1" applyAlignment="1">
      <alignment horizontal="right" vertical="center"/>
    </xf>
    <xf numFmtId="0" fontId="46" fillId="0" borderId="0" xfId="0" applyFont="1" applyFill="1" applyBorder="1" applyAlignment="1">
      <alignment vertical="center"/>
    </xf>
    <xf numFmtId="0" fontId="46" fillId="0" borderId="5" xfId="0" applyFont="1" applyFill="1" applyBorder="1" applyAlignment="1">
      <alignment vertical="center"/>
    </xf>
    <xf numFmtId="0" fontId="46" fillId="0" borderId="5" xfId="58" applyFont="1" applyFill="1" applyBorder="1" applyAlignment="1">
      <alignment horizontal="center" vertical="center" wrapText="1"/>
    </xf>
    <xf numFmtId="0" fontId="61" fillId="0" borderId="0" xfId="0" applyFont="1" applyFill="1" applyAlignment="1">
      <alignment vertical="center"/>
    </xf>
    <xf numFmtId="0" fontId="22" fillId="0" borderId="2" xfId="0" applyFont="1" applyFill="1" applyBorder="1" applyAlignment="1">
      <alignment vertical="center"/>
    </xf>
    <xf numFmtId="0" fontId="43" fillId="0" borderId="2" xfId="58" applyFont="1" applyFill="1" applyBorder="1" applyAlignment="1">
      <alignment horizontal="center" vertical="center" wrapText="1"/>
    </xf>
    <xf numFmtId="0" fontId="43" fillId="0" borderId="2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vertical="center"/>
    </xf>
    <xf numFmtId="0" fontId="62" fillId="0" borderId="0" xfId="0" applyFont="1" applyFill="1" applyAlignment="1">
      <alignment vertical="center"/>
    </xf>
    <xf numFmtId="0" fontId="63" fillId="0" borderId="0" xfId="0" applyFont="1" applyFill="1" applyAlignment="1">
      <alignment vertical="center"/>
    </xf>
    <xf numFmtId="0" fontId="64" fillId="0" borderId="0" xfId="0" applyFont="1" applyFill="1" applyAlignment="1">
      <alignment vertical="center"/>
    </xf>
    <xf numFmtId="0" fontId="62" fillId="0" borderId="0" xfId="0" applyFont="1" applyFill="1"/>
    <xf numFmtId="0" fontId="46" fillId="0" borderId="2" xfId="0" applyFont="1" applyFill="1" applyBorder="1" applyAlignment="1">
      <alignment vertical="center"/>
    </xf>
    <xf numFmtId="0" fontId="46" fillId="0" borderId="0" xfId="58" applyFont="1" applyFill="1" applyBorder="1" applyAlignment="1">
      <alignment vertical="center" wrapText="1"/>
    </xf>
    <xf numFmtId="0" fontId="43" fillId="0" borderId="0" xfId="58" applyFont="1" applyFill="1" applyBorder="1" applyAlignment="1">
      <alignment vertical="center" wrapText="1"/>
    </xf>
    <xf numFmtId="0" fontId="43" fillId="0" borderId="0" xfId="58" applyFont="1" applyFill="1" applyBorder="1" applyAlignment="1">
      <alignment horizontal="center" vertical="center" wrapText="1"/>
    </xf>
    <xf numFmtId="0" fontId="43" fillId="0" borderId="0" xfId="59" applyFont="1" applyFill="1" applyBorder="1" applyAlignment="1">
      <alignment vertical="center" wrapText="1"/>
    </xf>
    <xf numFmtId="0" fontId="46" fillId="0" borderId="0" xfId="59" applyFont="1" applyFill="1" applyBorder="1" applyAlignment="1">
      <alignment vertical="center" wrapText="1"/>
    </xf>
    <xf numFmtId="49" fontId="43" fillId="0" borderId="2" xfId="58" applyNumberFormat="1" applyFont="1" applyFill="1" applyBorder="1" applyAlignment="1">
      <alignment horizontal="center" vertical="center" wrapText="1"/>
    </xf>
    <xf numFmtId="0" fontId="43" fillId="0" borderId="5" xfId="58" applyFont="1" applyFill="1" applyBorder="1" applyAlignment="1">
      <alignment vertical="center" wrapText="1"/>
    </xf>
    <xf numFmtId="0" fontId="43" fillId="0" borderId="2" xfId="59" applyFont="1" applyFill="1" applyBorder="1" applyAlignment="1">
      <alignment vertical="center" wrapText="1"/>
    </xf>
    <xf numFmtId="0" fontId="68" fillId="0" borderId="2" xfId="58" applyFont="1" applyFill="1" applyBorder="1" applyAlignment="1">
      <alignment horizontal="center" vertical="center" textRotation="90" wrapText="1"/>
    </xf>
    <xf numFmtId="0" fontId="69" fillId="0" borderId="0" xfId="0" applyFont="1" applyFill="1" applyAlignment="1">
      <alignment vertical="center" textRotation="90" wrapText="1"/>
    </xf>
    <xf numFmtId="0" fontId="68" fillId="0" borderId="1" xfId="58" applyFont="1" applyFill="1" applyBorder="1" applyAlignment="1">
      <alignment horizontal="center" vertical="center" textRotation="90" wrapText="1"/>
    </xf>
    <xf numFmtId="0" fontId="68" fillId="0" borderId="2" xfId="0" applyFont="1" applyFill="1" applyBorder="1" applyAlignment="1">
      <alignment horizontal="center" vertical="center" textRotation="90" wrapText="1"/>
    </xf>
    <xf numFmtId="0" fontId="46" fillId="0" borderId="2" xfId="59" applyFont="1" applyFill="1" applyBorder="1" applyAlignment="1">
      <alignment vertical="center" wrapText="1"/>
    </xf>
    <xf numFmtId="0" fontId="43" fillId="0" borderId="2" xfId="0" applyFont="1" applyFill="1" applyBorder="1" applyAlignment="1">
      <alignment vertical="center"/>
    </xf>
    <xf numFmtId="0" fontId="43" fillId="2" borderId="5" xfId="58" applyFont="1" applyFill="1" applyBorder="1" applyAlignment="1">
      <alignment vertical="center" wrapText="1"/>
    </xf>
    <xf numFmtId="0" fontId="18" fillId="2" borderId="0" xfId="0" applyFont="1" applyFill="1" applyAlignment="1">
      <alignment vertical="center"/>
    </xf>
    <xf numFmtId="0" fontId="46" fillId="2" borderId="0" xfId="0" applyFont="1" applyFill="1" applyAlignment="1">
      <alignment vertical="center"/>
    </xf>
    <xf numFmtId="49" fontId="43" fillId="2" borderId="2" xfId="58" applyNumberFormat="1" applyFont="1" applyFill="1" applyBorder="1" applyAlignment="1">
      <alignment horizontal="center" vertical="center" wrapText="1"/>
    </xf>
    <xf numFmtId="0" fontId="43" fillId="2" borderId="0" xfId="58" applyFont="1" applyFill="1" applyBorder="1" applyAlignment="1">
      <alignment vertical="center" wrapText="1"/>
    </xf>
    <xf numFmtId="0" fontId="64" fillId="2" borderId="0" xfId="0" applyFont="1" applyFill="1" applyAlignment="1">
      <alignment vertical="center"/>
    </xf>
    <xf numFmtId="0" fontId="19" fillId="2" borderId="0" xfId="0" applyFont="1" applyFill="1" applyAlignment="1">
      <alignment vertical="center"/>
    </xf>
    <xf numFmtId="0" fontId="68" fillId="2" borderId="2" xfId="58" applyFont="1" applyFill="1" applyBorder="1" applyAlignment="1">
      <alignment horizontal="center" vertical="center" textRotation="90" wrapText="1"/>
    </xf>
    <xf numFmtId="0" fontId="69" fillId="0" borderId="0" xfId="0" applyFont="1" applyFill="1" applyAlignment="1">
      <alignment horizontal="center" vertical="center" textRotation="90" wrapText="1"/>
    </xf>
    <xf numFmtId="0" fontId="16" fillId="0" borderId="3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43" fillId="0" borderId="4" xfId="0" applyFont="1" applyFill="1" applyBorder="1" applyAlignment="1">
      <alignment horizontal="center" vertical="center"/>
    </xf>
    <xf numFmtId="0" fontId="43" fillId="0" borderId="15" xfId="0" applyFont="1" applyFill="1" applyBorder="1" applyAlignment="1">
      <alignment horizontal="center" vertical="center"/>
    </xf>
    <xf numFmtId="0" fontId="43" fillId="0" borderId="5" xfId="0" applyFont="1" applyFill="1" applyBorder="1" applyAlignment="1">
      <alignment horizontal="center" vertical="center"/>
    </xf>
    <xf numFmtId="0" fontId="17" fillId="0" borderId="2" xfId="58" applyFont="1" applyFill="1" applyBorder="1" applyAlignment="1">
      <alignment horizontal="center" vertical="center" textRotation="90" wrapText="1"/>
    </xf>
    <xf numFmtId="0" fontId="17" fillId="0" borderId="2" xfId="0" applyFont="1" applyFill="1" applyBorder="1" applyAlignment="1">
      <alignment horizontal="center" vertical="center" textRotation="90" wrapText="1"/>
    </xf>
    <xf numFmtId="0" fontId="19" fillId="2" borderId="2" xfId="0" applyFont="1" applyFill="1" applyBorder="1" applyAlignment="1">
      <alignment vertical="center"/>
    </xf>
    <xf numFmtId="0" fontId="19" fillId="2" borderId="2" xfId="0" applyFont="1" applyFill="1" applyBorder="1" applyAlignment="1">
      <alignment vertical="center" wrapText="1"/>
    </xf>
    <xf numFmtId="0" fontId="43" fillId="2" borderId="2" xfId="58" applyFont="1" applyFill="1" applyBorder="1" applyAlignment="1">
      <alignment horizontal="center" vertical="center" wrapText="1"/>
    </xf>
    <xf numFmtId="0" fontId="43" fillId="2" borderId="2" xfId="59" applyFont="1" applyFill="1" applyBorder="1" applyAlignment="1">
      <alignment vertical="center" wrapText="1"/>
    </xf>
    <xf numFmtId="0" fontId="46" fillId="2" borderId="2" xfId="59" applyFont="1" applyFill="1" applyBorder="1" applyAlignment="1">
      <alignment vertical="center" wrapText="1"/>
    </xf>
    <xf numFmtId="0" fontId="46" fillId="2" borderId="2" xfId="0" applyFont="1" applyFill="1" applyBorder="1" applyAlignment="1">
      <alignment vertical="center"/>
    </xf>
    <xf numFmtId="0" fontId="43" fillId="2" borderId="1" xfId="0" applyFont="1" applyFill="1" applyBorder="1" applyAlignment="1">
      <alignment horizontal="center" vertical="center" wrapText="1"/>
    </xf>
    <xf numFmtId="0" fontId="43" fillId="2" borderId="2" xfId="0" applyFont="1" applyFill="1" applyBorder="1" applyAlignment="1">
      <alignment horizontal="center" vertical="center" wrapText="1"/>
    </xf>
    <xf numFmtId="0" fontId="0" fillId="2" borderId="0" xfId="0" applyFill="1"/>
    <xf numFmtId="0" fontId="43" fillId="2" borderId="2" xfId="59" applyFont="1" applyFill="1" applyBorder="1" applyAlignment="1">
      <alignment horizontal="right" vertical="center" wrapText="1"/>
    </xf>
    <xf numFmtId="0" fontId="43" fillId="2" borderId="2" xfId="59" applyFont="1" applyFill="1" applyBorder="1" applyAlignment="1">
      <alignment horizontal="left" vertical="center" wrapText="1"/>
    </xf>
    <xf numFmtId="0" fontId="46" fillId="2" borderId="2" xfId="59" applyFont="1" applyFill="1" applyBorder="1" applyAlignment="1">
      <alignment horizontal="left" vertical="center" wrapText="1"/>
    </xf>
    <xf numFmtId="0" fontId="43" fillId="2" borderId="2" xfId="0" applyFont="1" applyFill="1" applyBorder="1" applyAlignment="1">
      <alignment vertical="center"/>
    </xf>
  </cellXfs>
  <cellStyles count="249">
    <cellStyle name="20% — акцент1" xfId="100" builtinId="30" customBuiltin="1"/>
    <cellStyle name="20% - Акцент1 10" xfId="205"/>
    <cellStyle name="20% - Акцент1 11" xfId="226"/>
    <cellStyle name="20% - Акцент1 2" xfId="5"/>
    <cellStyle name="20% - Акцент1 3" xfId="123"/>
    <cellStyle name="20% - Акцент1 4" xfId="134"/>
    <cellStyle name="20% - Акцент1 5" xfId="150"/>
    <cellStyle name="20% - Акцент1 6" xfId="162"/>
    <cellStyle name="20% - Акцент1 7" xfId="182"/>
    <cellStyle name="20% - Акцент1 8" xfId="184"/>
    <cellStyle name="20% - Акцент1 9" xfId="195"/>
    <cellStyle name="20% — акцент2" xfId="101" builtinId="34" customBuiltin="1"/>
    <cellStyle name="20% - Акцент2 10" xfId="213"/>
    <cellStyle name="20% - Акцент2 11" xfId="229"/>
    <cellStyle name="20% - Акцент2 2" xfId="6"/>
    <cellStyle name="20% - Акцент2 3" xfId="127"/>
    <cellStyle name="20% - Акцент2 4" xfId="144"/>
    <cellStyle name="20% - Акцент2 5" xfId="138"/>
    <cellStyle name="20% - Акцент2 6" xfId="158"/>
    <cellStyle name="20% - Акцент2 7" xfId="181"/>
    <cellStyle name="20% - Акцент2 8" xfId="188"/>
    <cellStyle name="20% - Акцент2 9" xfId="204"/>
    <cellStyle name="20% — акцент3" xfId="102" builtinId="38" customBuiltin="1"/>
    <cellStyle name="20% - Акцент3 10" xfId="198"/>
    <cellStyle name="20% - Акцент3 11" xfId="232"/>
    <cellStyle name="20% - Акцент3 2" xfId="7"/>
    <cellStyle name="20% - Акцент3 3" xfId="131"/>
    <cellStyle name="20% - Акцент3 4" xfId="129"/>
    <cellStyle name="20% - Акцент3 5" xfId="145"/>
    <cellStyle name="20% - Акцент3 6" xfId="149"/>
    <cellStyle name="20% - Акцент3 7" xfId="180"/>
    <cellStyle name="20% - Акцент3 8" xfId="192"/>
    <cellStyle name="20% - Акцент3 9" xfId="190"/>
    <cellStyle name="20% — акцент4" xfId="103" builtinId="42" customBuiltin="1"/>
    <cellStyle name="20% - Акцент4 10" xfId="214"/>
    <cellStyle name="20% - Акцент4 11" xfId="235"/>
    <cellStyle name="20% - Акцент4 2" xfId="8"/>
    <cellStyle name="20% - Акцент4 3" xfId="135"/>
    <cellStyle name="20% - Акцент4 4" xfId="147"/>
    <cellStyle name="20% - Акцент4 5" xfId="159"/>
    <cellStyle name="20% - Акцент4 6" xfId="122"/>
    <cellStyle name="20% - Акцент4 7" xfId="179"/>
    <cellStyle name="20% - Акцент4 8" xfId="196"/>
    <cellStyle name="20% - Акцент4 9" xfId="206"/>
    <cellStyle name="20% — акцент5" xfId="104" builtinId="46" customBuiltin="1"/>
    <cellStyle name="20% - Акцент5 10" xfId="216"/>
    <cellStyle name="20% - Акцент5 11" xfId="238"/>
    <cellStyle name="20% - Акцент5 2" xfId="9"/>
    <cellStyle name="20% - Акцент5 3" xfId="139"/>
    <cellStyle name="20% - Акцент5 4" xfId="151"/>
    <cellStyle name="20% - Акцент5 5" xfId="163"/>
    <cellStyle name="20% - Акцент5 6" xfId="154"/>
    <cellStyle name="20% - Акцент5 7" xfId="178"/>
    <cellStyle name="20% - Акцент5 8" xfId="199"/>
    <cellStyle name="20% - Акцент5 9" xfId="208"/>
    <cellStyle name="20% — акцент6" xfId="105" builtinId="50" customBuiltin="1"/>
    <cellStyle name="20% - Акцент6 10" xfId="218"/>
    <cellStyle name="20% - Акцент6 11" xfId="241"/>
    <cellStyle name="20% - Акцент6 2" xfId="10"/>
    <cellStyle name="20% - Акцент6 3" xfId="142"/>
    <cellStyle name="20% - Акцент6 4" xfId="155"/>
    <cellStyle name="20% - Акцент6 5" xfId="167"/>
    <cellStyle name="20% - Акцент6 6" xfId="169"/>
    <cellStyle name="20% - Акцент6 7" xfId="177"/>
    <cellStyle name="20% - Акцент6 8" xfId="202"/>
    <cellStyle name="20% - Акцент6 9" xfId="211"/>
    <cellStyle name="40% — акцент1" xfId="106" builtinId="31" customBuiltin="1"/>
    <cellStyle name="40% - Акцент1 10" xfId="194"/>
    <cellStyle name="40% - Акцент1 11" xfId="227"/>
    <cellStyle name="40% - Акцент1 2" xfId="11"/>
    <cellStyle name="40% - Акцент1 3" xfId="124"/>
    <cellStyle name="40% - Акцент1 4" xfId="130"/>
    <cellStyle name="40% - Акцент1 5" xfId="146"/>
    <cellStyle name="40% - Акцент1 6" xfId="165"/>
    <cellStyle name="40% - Акцент1 7" xfId="176"/>
    <cellStyle name="40% - Акцент1 8" xfId="185"/>
    <cellStyle name="40% - Акцент1 9" xfId="191"/>
    <cellStyle name="40% — акцент2" xfId="107" builtinId="35" customBuiltin="1"/>
    <cellStyle name="40% - Акцент2 10" xfId="210"/>
    <cellStyle name="40% - Акцент2 11" xfId="230"/>
    <cellStyle name="40% - Акцент2 2" xfId="12"/>
    <cellStyle name="40% - Акцент2 3" xfId="128"/>
    <cellStyle name="40% - Акцент2 4" xfId="141"/>
    <cellStyle name="40% - Акцент2 5" xfId="157"/>
    <cellStyle name="40% - Акцент2 6" xfId="161"/>
    <cellStyle name="40% - Акцент2 7" xfId="175"/>
    <cellStyle name="40% - Акцент2 8" xfId="189"/>
    <cellStyle name="40% - Акцент2 9" xfId="201"/>
    <cellStyle name="40% — акцент3" xfId="108" builtinId="39" customBuiltin="1"/>
    <cellStyle name="40% - Акцент3 10" xfId="187"/>
    <cellStyle name="40% - Акцент3 11" xfId="233"/>
    <cellStyle name="40% - Акцент3 2" xfId="13"/>
    <cellStyle name="40% - Акцент3 3" xfId="132"/>
    <cellStyle name="40% - Акцент3 4" xfId="125"/>
    <cellStyle name="40% - Акцент3 5" xfId="137"/>
    <cellStyle name="40% - Акцент3 6" xfId="126"/>
    <cellStyle name="40% - Акцент3 7" xfId="174"/>
    <cellStyle name="40% - Акцент3 8" xfId="193"/>
    <cellStyle name="40% - Акцент3 9" xfId="186"/>
    <cellStyle name="40% — акцент4" xfId="109" builtinId="43" customBuiltin="1"/>
    <cellStyle name="40% - Акцент4 10" xfId="215"/>
    <cellStyle name="40% - Акцент4 11" xfId="236"/>
    <cellStyle name="40% - Акцент4 2" xfId="14"/>
    <cellStyle name="40% - Акцент4 3" xfId="136"/>
    <cellStyle name="40% - Акцент4 4" xfId="148"/>
    <cellStyle name="40% - Акцент4 5" xfId="160"/>
    <cellStyle name="40% - Акцент4 6" xfId="153"/>
    <cellStyle name="40% - Акцент4 7" xfId="173"/>
    <cellStyle name="40% - Акцент4 8" xfId="197"/>
    <cellStyle name="40% - Акцент4 9" xfId="207"/>
    <cellStyle name="40% — акцент5" xfId="110" builtinId="47" customBuiltin="1"/>
    <cellStyle name="40% - Акцент5 10" xfId="217"/>
    <cellStyle name="40% - Акцент5 11" xfId="239"/>
    <cellStyle name="40% - Акцент5 2" xfId="15"/>
    <cellStyle name="40% - Акцент5 3" xfId="140"/>
    <cellStyle name="40% - Акцент5 4" xfId="152"/>
    <cellStyle name="40% - Акцент5 5" xfId="164"/>
    <cellStyle name="40% - Акцент5 6" xfId="133"/>
    <cellStyle name="40% - Акцент5 7" xfId="172"/>
    <cellStyle name="40% - Акцент5 8" xfId="200"/>
    <cellStyle name="40% - Акцент5 9" xfId="209"/>
    <cellStyle name="40% — акцент6" xfId="111" builtinId="51" customBuiltin="1"/>
    <cellStyle name="40% - Акцент6 10" xfId="219"/>
    <cellStyle name="40% - Акцент6 11" xfId="242"/>
    <cellStyle name="40% - Акцент6 2" xfId="16"/>
    <cellStyle name="40% - Акцент6 3" xfId="143"/>
    <cellStyle name="40% - Акцент6 4" xfId="156"/>
    <cellStyle name="40% - Акцент6 5" xfId="168"/>
    <cellStyle name="40% - Акцент6 6" xfId="170"/>
    <cellStyle name="40% - Акцент6 7" xfId="171"/>
    <cellStyle name="40% - Акцент6 8" xfId="203"/>
    <cellStyle name="40% - Акцент6 9" xfId="212"/>
    <cellStyle name="60% — акцент1" xfId="112" builtinId="32" customBuiltin="1"/>
    <cellStyle name="60% - Акцент1 2" xfId="17"/>
    <cellStyle name="60% - Акцент1 3" xfId="228"/>
    <cellStyle name="60% — акцент2" xfId="113" builtinId="36" customBuiltin="1"/>
    <cellStyle name="60% - Акцент2 2" xfId="18"/>
    <cellStyle name="60% - Акцент2 3" xfId="231"/>
    <cellStyle name="60% — акцент3" xfId="114" builtinId="40" customBuiltin="1"/>
    <cellStyle name="60% - Акцент3 2" xfId="19"/>
    <cellStyle name="60% - Акцент3 3" xfId="234"/>
    <cellStyle name="60% — акцент4" xfId="115" builtinId="44" customBuiltin="1"/>
    <cellStyle name="60% - Акцент4 2" xfId="20"/>
    <cellStyle name="60% - Акцент4 3" xfId="237"/>
    <cellStyle name="60% — акцент5" xfId="116" builtinId="48" customBuiltin="1"/>
    <cellStyle name="60% - Акцент5 2" xfId="21"/>
    <cellStyle name="60% - Акцент5 3" xfId="240"/>
    <cellStyle name="60% — акцент6" xfId="117" builtinId="52" customBuiltin="1"/>
    <cellStyle name="60% - Акцент6 2" xfId="22"/>
    <cellStyle name="60% - Акцент6 3" xfId="243"/>
    <cellStyle name="Excel Built-in Normal" xfId="118"/>
    <cellStyle name="Акцент1" xfId="77" builtinId="29" customBuiltin="1"/>
    <cellStyle name="Акцент1 2" xfId="23"/>
    <cellStyle name="Акцент2" xfId="78" builtinId="33" customBuiltin="1"/>
    <cellStyle name="Акцент2 2" xfId="24"/>
    <cellStyle name="Акцент3" xfId="79" builtinId="37" customBuiltin="1"/>
    <cellStyle name="Акцент3 2" xfId="25"/>
    <cellStyle name="Акцент4" xfId="80" builtinId="41" customBuiltin="1"/>
    <cellStyle name="Акцент4 2" xfId="26"/>
    <cellStyle name="Акцент5" xfId="81" builtinId="45" customBuiltin="1"/>
    <cellStyle name="Акцент5 2" xfId="27"/>
    <cellStyle name="Акцент6" xfId="82" builtinId="49" customBuiltin="1"/>
    <cellStyle name="Акцент6 2" xfId="28"/>
    <cellStyle name="Ввод " xfId="69" builtinId="20" customBuiltin="1"/>
    <cellStyle name="Ввод  2" xfId="29"/>
    <cellStyle name="Вывод" xfId="70" builtinId="21" customBuiltin="1"/>
    <cellStyle name="Вывод 2" xfId="30"/>
    <cellStyle name="Вычисление" xfId="71" builtinId="22" customBuiltin="1"/>
    <cellStyle name="Вычисление 2" xfId="31"/>
    <cellStyle name="Заголовок 1" xfId="63" builtinId="16" customBuiltin="1"/>
    <cellStyle name="Заголовок 1 2" xfId="32"/>
    <cellStyle name="Заголовок 2" xfId="64" builtinId="17" customBuiltin="1"/>
    <cellStyle name="Заголовок 2 2" xfId="33"/>
    <cellStyle name="Заголовок 3" xfId="65" builtinId="18" customBuiltin="1"/>
    <cellStyle name="Заголовок 3 2" xfId="34"/>
    <cellStyle name="Заголовок 4" xfId="66" builtinId="19" customBuiltin="1"/>
    <cellStyle name="Заголовок 4 2" xfId="35"/>
    <cellStyle name="Итог" xfId="76" builtinId="25" customBuiltin="1"/>
    <cellStyle name="Итог 2" xfId="36"/>
    <cellStyle name="Контрольная ячейка" xfId="73" builtinId="23" customBuiltin="1"/>
    <cellStyle name="Контрольная ячейка 2" xfId="37"/>
    <cellStyle name="Название" xfId="62" builtinId="15" customBuiltin="1"/>
    <cellStyle name="Название 2" xfId="38"/>
    <cellStyle name="Нейтральный" xfId="58" builtinId="28" customBuiltin="1"/>
    <cellStyle name="Нейтральный 2" xfId="39"/>
    <cellStyle name="Обычный" xfId="0" builtinId="0"/>
    <cellStyle name="Обычный 10" xfId="84"/>
    <cellStyle name="Обычный 10 4" xfId="86"/>
    <cellStyle name="Обычный 10 4 2 3" xfId="222"/>
    <cellStyle name="Обычный 10 6" xfId="97"/>
    <cellStyle name="Обычный 10 6 2 2" xfId="223"/>
    <cellStyle name="Обычный 11" xfId="40"/>
    <cellStyle name="Обычный 12" xfId="95"/>
    <cellStyle name="Обычный 12 4" xfId="87"/>
    <cellStyle name="Обычный 13" xfId="41"/>
    <cellStyle name="Обычный 14" xfId="42"/>
    <cellStyle name="Обычный 15" xfId="120"/>
    <cellStyle name="Обычный 16" xfId="166"/>
    <cellStyle name="Обычный 17" xfId="220"/>
    <cellStyle name="Обычный 18" xfId="221"/>
    <cellStyle name="Обычный 19" xfId="224"/>
    <cellStyle name="Обычный 2" xfId="1"/>
    <cellStyle name="Обычный 2 2" xfId="43"/>
    <cellStyle name="Обычный 2 2 2" xfId="90"/>
    <cellStyle name="Обычный 2 3" xfId="44"/>
    <cellStyle name="Обычный 2 3 3" xfId="98"/>
    <cellStyle name="Обычный 2 4" xfId="89"/>
    <cellStyle name="Обычный 2 4 2" xfId="88"/>
    <cellStyle name="Обычный 2 5" xfId="96"/>
    <cellStyle name="Обычный 2_Прил. 3 к Решению от 30.06.2014" xfId="45"/>
    <cellStyle name="Обычный 20" xfId="244"/>
    <cellStyle name="Обычный 21" xfId="245"/>
    <cellStyle name="Обычный 22" xfId="246"/>
    <cellStyle name="Обычный 23" xfId="247"/>
    <cellStyle name="Обычный 24" xfId="248"/>
    <cellStyle name="Обычный 3" xfId="2"/>
    <cellStyle name="Обычный 3 2" xfId="46"/>
    <cellStyle name="Обычный 3 3" xfId="91"/>
    <cellStyle name="Обычный 4" xfId="4"/>
    <cellStyle name="Обычный 4 2" xfId="92"/>
    <cellStyle name="Обычный 4 3" xfId="99"/>
    <cellStyle name="Обычный 4 4" xfId="119"/>
    <cellStyle name="Обычный 5" xfId="47"/>
    <cellStyle name="Обычный 5 2" xfId="93"/>
    <cellStyle name="Обычный 6" xfId="57"/>
    <cellStyle name="Обычный 6 2" xfId="94"/>
    <cellStyle name="Обычный 7" xfId="60"/>
    <cellStyle name="Обычный 8" xfId="61"/>
    <cellStyle name="Обычный 9" xfId="83"/>
    <cellStyle name="Обычный_РАСЧЕТ КСГ5" xfId="59"/>
    <cellStyle name="Плохой" xfId="68" builtinId="27" customBuiltin="1"/>
    <cellStyle name="Плохой 2" xfId="48"/>
    <cellStyle name="Пояснение" xfId="75" builtinId="53" customBuiltin="1"/>
    <cellStyle name="Пояснение 2" xfId="49"/>
    <cellStyle name="Примечание 2" xfId="50"/>
    <cellStyle name="Примечание 3" xfId="85"/>
    <cellStyle name="Примечание 4" xfId="121"/>
    <cellStyle name="Примечание 5" xfId="183"/>
    <cellStyle name="Примечание 6" xfId="225"/>
    <cellStyle name="Процентный 2" xfId="3"/>
    <cellStyle name="Связанная ячейка" xfId="72" builtinId="24" customBuiltin="1"/>
    <cellStyle name="Связанная ячейка 2" xfId="51"/>
    <cellStyle name="Стиль 1" xfId="52"/>
    <cellStyle name="Текст предупреждения" xfId="74" builtinId="11" customBuiltin="1"/>
    <cellStyle name="Текст предупреждения 2" xfId="53"/>
    <cellStyle name="Финансовый 2 4" xfId="54"/>
    <cellStyle name="Финансовый 9" xfId="55"/>
    <cellStyle name="Хороший" xfId="67" builtinId="26" customBuiltin="1"/>
    <cellStyle name="Хороший 2" xfId="56"/>
  </cellStyles>
  <dxfs count="0"/>
  <tableStyles count="0" defaultTableStyle="TableStyleMedium2" defaultPivotStyle="PivotStyleMedium9"/>
  <colors>
    <mruColors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64"/>
  <sheetViews>
    <sheetView tabSelected="1" topLeftCell="A24" workbookViewId="0">
      <selection activeCell="AK45" sqref="AK45"/>
    </sheetView>
  </sheetViews>
  <sheetFormatPr defaultRowHeight="15" x14ac:dyDescent="0.25"/>
  <cols>
    <col min="1" max="1" width="4.42578125" style="2" customWidth="1"/>
    <col min="2" max="2" width="44.85546875" style="1" customWidth="1"/>
    <col min="3" max="3" width="5.7109375" style="1" customWidth="1"/>
    <col min="4" max="4" width="6.5703125" style="1" customWidth="1"/>
    <col min="5" max="15" width="5.7109375" style="1" customWidth="1"/>
    <col min="16" max="16" width="5.7109375" style="40" customWidth="1"/>
    <col min="17" max="18" width="5.7109375" style="1" customWidth="1"/>
    <col min="19" max="21" width="7.7109375" style="1" customWidth="1"/>
    <col min="22" max="36" width="5.7109375" style="1" customWidth="1"/>
    <col min="37" max="37" width="9.140625" style="2" customWidth="1"/>
  </cols>
  <sheetData>
    <row r="1" spans="1:37" x14ac:dyDescent="0.25">
      <c r="A1" s="6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3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10" t="s">
        <v>47</v>
      </c>
      <c r="AK1" s="6"/>
    </row>
    <row r="2" spans="1:37" x14ac:dyDescent="0.25">
      <c r="A2" s="6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3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10" t="s">
        <v>48</v>
      </c>
      <c r="AK2" s="6"/>
    </row>
    <row r="3" spans="1:37" x14ac:dyDescent="0.25">
      <c r="A3" s="6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3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10" t="s">
        <v>49</v>
      </c>
      <c r="AK3" s="6"/>
    </row>
    <row r="4" spans="1:37" x14ac:dyDescent="0.25">
      <c r="A4" s="6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3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10" t="s">
        <v>50</v>
      </c>
      <c r="AK4" s="6"/>
    </row>
    <row r="6" spans="1:37" ht="15.75" x14ac:dyDescent="0.25">
      <c r="A6" s="47" t="s">
        <v>77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</row>
    <row r="7" spans="1:37" x14ac:dyDescent="0.25">
      <c r="A7" s="48" t="s">
        <v>1</v>
      </c>
      <c r="B7" s="12"/>
      <c r="C7" s="49" t="s">
        <v>51</v>
      </c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1"/>
      <c r="Q7" s="52" t="s">
        <v>52</v>
      </c>
      <c r="R7" s="49" t="s">
        <v>53</v>
      </c>
      <c r="S7" s="50"/>
      <c r="T7" s="50"/>
      <c r="U7" s="50"/>
      <c r="V7" s="50"/>
      <c r="W7" s="50"/>
      <c r="X7" s="50"/>
      <c r="Y7" s="50"/>
      <c r="Z7" s="50"/>
      <c r="AA7" s="50"/>
      <c r="AB7" s="51"/>
      <c r="AC7" s="53" t="s">
        <v>54</v>
      </c>
      <c r="AD7" s="49" t="s">
        <v>55</v>
      </c>
      <c r="AE7" s="50"/>
      <c r="AF7" s="50"/>
      <c r="AG7" s="50"/>
      <c r="AH7" s="50"/>
      <c r="AI7" s="51"/>
      <c r="AJ7" s="53" t="s">
        <v>56</v>
      </c>
    </row>
    <row r="8" spans="1:37" ht="366" customHeight="1" x14ac:dyDescent="0.25">
      <c r="A8" s="48"/>
      <c r="B8" s="13" t="s">
        <v>3</v>
      </c>
      <c r="C8" s="32" t="s">
        <v>57</v>
      </c>
      <c r="D8" s="46" t="s">
        <v>67</v>
      </c>
      <c r="E8" s="32" t="s">
        <v>63</v>
      </c>
      <c r="F8" s="34" t="s">
        <v>73</v>
      </c>
      <c r="G8" s="32" t="s">
        <v>64</v>
      </c>
      <c r="H8" s="32" t="s">
        <v>65</v>
      </c>
      <c r="I8" s="32" t="s">
        <v>5</v>
      </c>
      <c r="J8" s="32" t="s">
        <v>74</v>
      </c>
      <c r="K8" s="32" t="s">
        <v>13</v>
      </c>
      <c r="L8" s="32" t="s">
        <v>58</v>
      </c>
      <c r="M8" s="34" t="s">
        <v>68</v>
      </c>
      <c r="N8" s="32" t="s">
        <v>59</v>
      </c>
      <c r="O8" s="32" t="s">
        <v>60</v>
      </c>
      <c r="P8" s="45" t="s">
        <v>6</v>
      </c>
      <c r="Q8" s="52"/>
      <c r="R8" s="35" t="s">
        <v>7</v>
      </c>
      <c r="S8" s="35" t="s">
        <v>8</v>
      </c>
      <c r="T8" s="35" t="s">
        <v>9</v>
      </c>
      <c r="U8" s="33" t="s">
        <v>67</v>
      </c>
      <c r="V8" s="35" t="s">
        <v>63</v>
      </c>
      <c r="W8" s="35" t="s">
        <v>64</v>
      </c>
      <c r="X8" s="35" t="s">
        <v>65</v>
      </c>
      <c r="Y8" s="35" t="s">
        <v>10</v>
      </c>
      <c r="Z8" s="35" t="s">
        <v>59</v>
      </c>
      <c r="AA8" s="35" t="s">
        <v>60</v>
      </c>
      <c r="AB8" s="35" t="s">
        <v>6</v>
      </c>
      <c r="AC8" s="53"/>
      <c r="AD8" s="35" t="s">
        <v>4</v>
      </c>
      <c r="AE8" s="35" t="s">
        <v>11</v>
      </c>
      <c r="AF8" s="35" t="s">
        <v>65</v>
      </c>
      <c r="AG8" s="35" t="s">
        <v>59</v>
      </c>
      <c r="AH8" s="35" t="s">
        <v>60</v>
      </c>
      <c r="AI8" s="35" t="s">
        <v>6</v>
      </c>
      <c r="AJ8" s="53"/>
      <c r="AK8" s="14"/>
    </row>
    <row r="9" spans="1:37" ht="28.5" x14ac:dyDescent="0.25">
      <c r="A9" s="15"/>
      <c r="B9" s="3" t="s">
        <v>12</v>
      </c>
      <c r="C9" s="29" t="s">
        <v>69</v>
      </c>
      <c r="D9" s="29" t="s">
        <v>70</v>
      </c>
      <c r="E9" s="29" t="s">
        <v>70</v>
      </c>
      <c r="F9" s="29" t="s">
        <v>71</v>
      </c>
      <c r="G9" s="29" t="s">
        <v>70</v>
      </c>
      <c r="H9" s="29" t="s">
        <v>70</v>
      </c>
      <c r="I9" s="29" t="s">
        <v>72</v>
      </c>
      <c r="J9" s="29" t="s">
        <v>72</v>
      </c>
      <c r="K9" s="29" t="s">
        <v>72</v>
      </c>
      <c r="L9" s="29" t="s">
        <v>72</v>
      </c>
      <c r="M9" s="29" t="s">
        <v>72</v>
      </c>
      <c r="N9" s="29" t="s">
        <v>75</v>
      </c>
      <c r="O9" s="29" t="s">
        <v>75</v>
      </c>
      <c r="P9" s="41" t="s">
        <v>75</v>
      </c>
      <c r="Q9" s="29" t="s">
        <v>76</v>
      </c>
      <c r="R9" s="17">
        <v>10</v>
      </c>
      <c r="S9" s="17">
        <v>10</v>
      </c>
      <c r="T9" s="17">
        <v>10</v>
      </c>
      <c r="U9" s="17">
        <v>10</v>
      </c>
      <c r="V9" s="17">
        <v>10</v>
      </c>
      <c r="W9" s="17">
        <v>10</v>
      </c>
      <c r="X9" s="17">
        <v>10</v>
      </c>
      <c r="Y9" s="17">
        <v>10</v>
      </c>
      <c r="Z9" s="17">
        <v>7</v>
      </c>
      <c r="AA9" s="17">
        <v>7</v>
      </c>
      <c r="AB9" s="17">
        <v>6</v>
      </c>
      <c r="AC9" s="17">
        <f>R9+S9+T9+U9+V9+W9+X9+Y9+Z9+AA9+AB9</f>
        <v>100</v>
      </c>
      <c r="AD9" s="17">
        <v>24</v>
      </c>
      <c r="AE9" s="17">
        <v>14</v>
      </c>
      <c r="AF9" s="17">
        <v>14</v>
      </c>
      <c r="AG9" s="17">
        <v>20</v>
      </c>
      <c r="AH9" s="17">
        <v>20</v>
      </c>
      <c r="AI9" s="17">
        <v>8</v>
      </c>
      <c r="AJ9" s="17">
        <f>SUM(AD9:AI9)</f>
        <v>100</v>
      </c>
      <c r="AK9" s="4"/>
    </row>
    <row r="10" spans="1:37" s="62" customFormat="1" x14ac:dyDescent="0.25">
      <c r="A10" s="54">
        <v>1</v>
      </c>
      <c r="B10" s="55" t="s">
        <v>14</v>
      </c>
      <c r="C10" s="38">
        <v>4</v>
      </c>
      <c r="D10" s="38">
        <v>4</v>
      </c>
      <c r="E10" s="38">
        <v>4</v>
      </c>
      <c r="F10" s="38">
        <v>3</v>
      </c>
      <c r="G10" s="38">
        <v>4</v>
      </c>
      <c r="H10" s="38">
        <v>4</v>
      </c>
      <c r="I10" s="38">
        <v>3</v>
      </c>
      <c r="J10" s="38">
        <v>3</v>
      </c>
      <c r="K10" s="38">
        <v>7</v>
      </c>
      <c r="L10" s="38">
        <v>3</v>
      </c>
      <c r="M10" s="38">
        <v>7</v>
      </c>
      <c r="N10" s="38">
        <v>6</v>
      </c>
      <c r="O10" s="38">
        <v>2</v>
      </c>
      <c r="P10" s="38">
        <v>2</v>
      </c>
      <c r="Q10" s="56">
        <f>C10+D10+E10+F10+G10+H10+I10+J10+K10+L10+M10+N10+O10+P10</f>
        <v>56</v>
      </c>
      <c r="R10" s="57"/>
      <c r="S10" s="57"/>
      <c r="T10" s="57"/>
      <c r="U10" s="57"/>
      <c r="V10" s="58"/>
      <c r="W10" s="58"/>
      <c r="X10" s="58"/>
      <c r="Y10" s="58"/>
      <c r="Z10" s="59"/>
      <c r="AA10" s="59"/>
      <c r="AB10" s="58"/>
      <c r="AC10" s="60"/>
      <c r="AD10" s="61"/>
      <c r="AE10" s="61"/>
      <c r="AF10" s="61"/>
      <c r="AG10" s="61"/>
      <c r="AH10" s="61"/>
      <c r="AI10" s="61"/>
      <c r="AJ10" s="60"/>
      <c r="AK10" s="44"/>
    </row>
    <row r="11" spans="1:37" s="62" customFormat="1" x14ac:dyDescent="0.25">
      <c r="A11" s="54">
        <v>2</v>
      </c>
      <c r="B11" s="55" t="s">
        <v>15</v>
      </c>
      <c r="C11" s="38">
        <v>4</v>
      </c>
      <c r="D11" s="38">
        <v>4</v>
      </c>
      <c r="E11" s="38">
        <v>6</v>
      </c>
      <c r="F11" s="38">
        <v>3</v>
      </c>
      <c r="G11" s="38">
        <v>4</v>
      </c>
      <c r="H11" s="38">
        <v>4</v>
      </c>
      <c r="I11" s="38">
        <v>5</v>
      </c>
      <c r="J11" s="38">
        <v>3</v>
      </c>
      <c r="K11" s="38">
        <v>7</v>
      </c>
      <c r="L11" s="38">
        <v>7</v>
      </c>
      <c r="M11" s="38">
        <v>7</v>
      </c>
      <c r="N11" s="38">
        <v>6</v>
      </c>
      <c r="O11" s="38">
        <v>4</v>
      </c>
      <c r="P11" s="38">
        <v>6</v>
      </c>
      <c r="Q11" s="56">
        <f t="shared" ref="Q11:Q51" si="0">C11+D11+E11+F11+G11+H11+I11+J11+K11+L11+M11+N11+O11+P11</f>
        <v>70</v>
      </c>
      <c r="R11" s="57"/>
      <c r="S11" s="57"/>
      <c r="T11" s="57"/>
      <c r="U11" s="57"/>
      <c r="V11" s="57"/>
      <c r="W11" s="58"/>
      <c r="X11" s="58"/>
      <c r="Y11" s="58"/>
      <c r="Z11" s="59"/>
      <c r="AA11" s="59"/>
      <c r="AB11" s="58"/>
      <c r="AC11" s="60"/>
      <c r="AD11" s="61"/>
      <c r="AE11" s="61"/>
      <c r="AF11" s="61"/>
      <c r="AG11" s="61"/>
      <c r="AH11" s="61"/>
      <c r="AI11" s="61"/>
      <c r="AJ11" s="60"/>
      <c r="AK11" s="44"/>
    </row>
    <row r="12" spans="1:37" s="62" customFormat="1" x14ac:dyDescent="0.25">
      <c r="A12" s="54">
        <v>3</v>
      </c>
      <c r="B12" s="55" t="s">
        <v>16</v>
      </c>
      <c r="C12" s="38">
        <v>4</v>
      </c>
      <c r="D12" s="38">
        <v>8</v>
      </c>
      <c r="E12" s="38">
        <v>8</v>
      </c>
      <c r="F12" s="38">
        <v>5</v>
      </c>
      <c r="G12" s="38">
        <v>4</v>
      </c>
      <c r="H12" s="38">
        <v>6</v>
      </c>
      <c r="I12" s="38">
        <v>5</v>
      </c>
      <c r="J12" s="38">
        <v>3</v>
      </c>
      <c r="K12" s="38">
        <v>7</v>
      </c>
      <c r="L12" s="38">
        <v>3</v>
      </c>
      <c r="M12" s="38">
        <v>7</v>
      </c>
      <c r="N12" s="38">
        <v>6</v>
      </c>
      <c r="O12" s="38">
        <v>2</v>
      </c>
      <c r="P12" s="38">
        <v>6</v>
      </c>
      <c r="Q12" s="56">
        <f t="shared" si="0"/>
        <v>74</v>
      </c>
      <c r="R12" s="57"/>
      <c r="S12" s="57"/>
      <c r="T12" s="57"/>
      <c r="U12" s="57"/>
      <c r="V12" s="57"/>
      <c r="W12" s="58"/>
      <c r="X12" s="58"/>
      <c r="Y12" s="58"/>
      <c r="Z12" s="59"/>
      <c r="AA12" s="59"/>
      <c r="AB12" s="58"/>
      <c r="AC12" s="60"/>
      <c r="AD12" s="61"/>
      <c r="AE12" s="61"/>
      <c r="AF12" s="61"/>
      <c r="AG12" s="61"/>
      <c r="AH12" s="61"/>
      <c r="AI12" s="61"/>
      <c r="AJ12" s="60"/>
      <c r="AK12" s="44"/>
    </row>
    <row r="13" spans="1:37" s="62" customFormat="1" x14ac:dyDescent="0.25">
      <c r="A13" s="54">
        <v>4</v>
      </c>
      <c r="B13" s="55" t="s">
        <v>17</v>
      </c>
      <c r="C13" s="38">
        <v>4</v>
      </c>
      <c r="D13" s="38">
        <v>4</v>
      </c>
      <c r="E13" s="38">
        <v>8</v>
      </c>
      <c r="F13" s="38">
        <v>5</v>
      </c>
      <c r="G13" s="38">
        <v>8</v>
      </c>
      <c r="H13" s="38">
        <v>8</v>
      </c>
      <c r="I13" s="38">
        <v>5</v>
      </c>
      <c r="J13" s="38">
        <v>3</v>
      </c>
      <c r="K13" s="38">
        <v>7</v>
      </c>
      <c r="L13" s="38">
        <v>7</v>
      </c>
      <c r="M13" s="38">
        <v>7</v>
      </c>
      <c r="N13" s="38">
        <v>6</v>
      </c>
      <c r="O13" s="38">
        <v>4</v>
      </c>
      <c r="P13" s="38">
        <v>6</v>
      </c>
      <c r="Q13" s="56">
        <f t="shared" si="0"/>
        <v>82</v>
      </c>
      <c r="R13" s="57"/>
      <c r="S13" s="57"/>
      <c r="T13" s="57"/>
      <c r="U13" s="57"/>
      <c r="V13" s="57"/>
      <c r="W13" s="58"/>
      <c r="X13" s="58"/>
      <c r="Y13" s="58"/>
      <c r="Z13" s="59"/>
      <c r="AA13" s="59"/>
      <c r="AB13" s="58"/>
      <c r="AC13" s="60"/>
      <c r="AD13" s="61"/>
      <c r="AE13" s="61"/>
      <c r="AF13" s="61"/>
      <c r="AG13" s="61"/>
      <c r="AH13" s="61"/>
      <c r="AI13" s="61"/>
      <c r="AJ13" s="60"/>
      <c r="AK13" s="44"/>
    </row>
    <row r="14" spans="1:37" s="62" customFormat="1" x14ac:dyDescent="0.25">
      <c r="A14" s="54">
        <v>5</v>
      </c>
      <c r="B14" s="55" t="s">
        <v>37</v>
      </c>
      <c r="C14" s="38">
        <v>4</v>
      </c>
      <c r="D14" s="38">
        <v>8</v>
      </c>
      <c r="E14" s="38">
        <v>8</v>
      </c>
      <c r="F14" s="38">
        <v>5</v>
      </c>
      <c r="G14" s="38">
        <v>8</v>
      </c>
      <c r="H14" s="38">
        <v>8</v>
      </c>
      <c r="I14" s="38">
        <v>5</v>
      </c>
      <c r="J14" s="38">
        <v>3</v>
      </c>
      <c r="K14" s="38">
        <v>7</v>
      </c>
      <c r="L14" s="38">
        <v>7</v>
      </c>
      <c r="M14" s="38">
        <v>7</v>
      </c>
      <c r="N14" s="38">
        <v>6</v>
      </c>
      <c r="O14" s="38">
        <v>6</v>
      </c>
      <c r="P14" s="38">
        <v>2</v>
      </c>
      <c r="Q14" s="56">
        <f t="shared" si="0"/>
        <v>84</v>
      </c>
      <c r="R14" s="57"/>
      <c r="S14" s="57"/>
      <c r="T14" s="57"/>
      <c r="U14" s="57"/>
      <c r="V14" s="57"/>
      <c r="W14" s="58"/>
      <c r="X14" s="58"/>
      <c r="Y14" s="58"/>
      <c r="Z14" s="59"/>
      <c r="AA14" s="59"/>
      <c r="AB14" s="58"/>
      <c r="AC14" s="60"/>
      <c r="AD14" s="61"/>
      <c r="AE14" s="61"/>
      <c r="AF14" s="61"/>
      <c r="AG14" s="61"/>
      <c r="AH14" s="61"/>
      <c r="AI14" s="61"/>
      <c r="AJ14" s="60"/>
      <c r="AK14" s="44"/>
    </row>
    <row r="15" spans="1:37" s="62" customFormat="1" x14ac:dyDescent="0.25">
      <c r="A15" s="54">
        <v>6</v>
      </c>
      <c r="B15" s="55" t="s">
        <v>18</v>
      </c>
      <c r="C15" s="38">
        <v>4</v>
      </c>
      <c r="D15" s="38">
        <v>8</v>
      </c>
      <c r="E15" s="38">
        <v>4</v>
      </c>
      <c r="F15" s="38">
        <v>5</v>
      </c>
      <c r="G15" s="38">
        <v>8</v>
      </c>
      <c r="H15" s="38">
        <v>8</v>
      </c>
      <c r="I15" s="38">
        <v>7</v>
      </c>
      <c r="J15" s="38">
        <v>5</v>
      </c>
      <c r="K15" s="38">
        <v>7</v>
      </c>
      <c r="L15" s="38">
        <v>7</v>
      </c>
      <c r="M15" s="38">
        <v>7</v>
      </c>
      <c r="N15" s="38">
        <v>4</v>
      </c>
      <c r="O15" s="38">
        <v>2</v>
      </c>
      <c r="P15" s="38">
        <v>4</v>
      </c>
      <c r="Q15" s="56">
        <f t="shared" si="0"/>
        <v>80</v>
      </c>
      <c r="R15" s="57"/>
      <c r="S15" s="57"/>
      <c r="T15" s="57"/>
      <c r="U15" s="57"/>
      <c r="V15" s="57"/>
      <c r="W15" s="58"/>
      <c r="X15" s="58"/>
      <c r="Y15" s="58"/>
      <c r="Z15" s="59"/>
      <c r="AA15" s="59"/>
      <c r="AB15" s="58"/>
      <c r="AC15" s="60"/>
      <c r="AD15" s="61"/>
      <c r="AE15" s="61"/>
      <c r="AF15" s="61"/>
      <c r="AG15" s="61"/>
      <c r="AH15" s="61"/>
      <c r="AI15" s="61"/>
      <c r="AJ15" s="60"/>
      <c r="AK15" s="44"/>
    </row>
    <row r="16" spans="1:37" s="62" customFormat="1" x14ac:dyDescent="0.25">
      <c r="A16" s="54">
        <v>7</v>
      </c>
      <c r="B16" s="55" t="s">
        <v>38</v>
      </c>
      <c r="C16" s="38">
        <v>6</v>
      </c>
      <c r="D16" s="38">
        <v>8</v>
      </c>
      <c r="E16" s="38">
        <v>4</v>
      </c>
      <c r="F16" s="38">
        <v>5</v>
      </c>
      <c r="G16" s="38">
        <v>6</v>
      </c>
      <c r="H16" s="38">
        <v>8</v>
      </c>
      <c r="I16" s="38">
        <v>5</v>
      </c>
      <c r="J16" s="38">
        <v>5</v>
      </c>
      <c r="K16" s="38">
        <v>7</v>
      </c>
      <c r="L16" s="38">
        <v>7</v>
      </c>
      <c r="M16" s="38">
        <v>7</v>
      </c>
      <c r="N16" s="38">
        <v>6</v>
      </c>
      <c r="O16" s="38">
        <v>4</v>
      </c>
      <c r="P16" s="38">
        <v>6</v>
      </c>
      <c r="Q16" s="56">
        <f t="shared" si="0"/>
        <v>84</v>
      </c>
      <c r="R16" s="57"/>
      <c r="S16" s="57"/>
      <c r="T16" s="57"/>
      <c r="U16" s="57"/>
      <c r="V16" s="57"/>
      <c r="W16" s="58"/>
      <c r="X16" s="58"/>
      <c r="Y16" s="58"/>
      <c r="Z16" s="59"/>
      <c r="AA16" s="59"/>
      <c r="AB16" s="58"/>
      <c r="AC16" s="60"/>
      <c r="AD16" s="61"/>
      <c r="AE16" s="61"/>
      <c r="AF16" s="61"/>
      <c r="AG16" s="61"/>
      <c r="AH16" s="61"/>
      <c r="AI16" s="61"/>
      <c r="AJ16" s="60"/>
      <c r="AK16" s="44"/>
    </row>
    <row r="17" spans="1:37" s="62" customFormat="1" x14ac:dyDescent="0.25">
      <c r="A17" s="54">
        <v>8</v>
      </c>
      <c r="B17" s="55" t="s">
        <v>85</v>
      </c>
      <c r="C17" s="38">
        <v>6</v>
      </c>
      <c r="D17" s="38">
        <v>8</v>
      </c>
      <c r="E17" s="38">
        <v>4</v>
      </c>
      <c r="F17" s="38">
        <v>7</v>
      </c>
      <c r="G17" s="38">
        <v>8</v>
      </c>
      <c r="H17" s="38">
        <v>8</v>
      </c>
      <c r="I17" s="38">
        <v>3</v>
      </c>
      <c r="J17" s="38">
        <v>3</v>
      </c>
      <c r="K17" s="38">
        <v>7</v>
      </c>
      <c r="L17" s="38">
        <v>5</v>
      </c>
      <c r="M17" s="38">
        <v>7</v>
      </c>
      <c r="N17" s="38">
        <v>6</v>
      </c>
      <c r="O17" s="38">
        <v>4</v>
      </c>
      <c r="P17" s="38">
        <v>6</v>
      </c>
      <c r="Q17" s="56">
        <f t="shared" si="0"/>
        <v>82</v>
      </c>
      <c r="R17" s="57"/>
      <c r="S17" s="57"/>
      <c r="T17" s="57"/>
      <c r="U17" s="57"/>
      <c r="V17" s="57"/>
      <c r="W17" s="58"/>
      <c r="X17" s="58"/>
      <c r="Y17" s="58"/>
      <c r="Z17" s="59"/>
      <c r="AA17" s="59"/>
      <c r="AB17" s="58"/>
      <c r="AC17" s="60"/>
      <c r="AD17" s="61"/>
      <c r="AE17" s="61"/>
      <c r="AF17" s="61"/>
      <c r="AG17" s="61"/>
      <c r="AH17" s="61"/>
      <c r="AI17" s="61"/>
      <c r="AJ17" s="60"/>
      <c r="AK17" s="44"/>
    </row>
    <row r="18" spans="1:37" s="62" customFormat="1" x14ac:dyDescent="0.25">
      <c r="A18" s="54">
        <v>9</v>
      </c>
      <c r="B18" s="55" t="s">
        <v>39</v>
      </c>
      <c r="C18" s="38">
        <v>6</v>
      </c>
      <c r="D18" s="38">
        <v>8</v>
      </c>
      <c r="E18" s="38">
        <v>8</v>
      </c>
      <c r="F18" s="38">
        <v>7</v>
      </c>
      <c r="G18" s="38">
        <v>8</v>
      </c>
      <c r="H18" s="38">
        <v>8</v>
      </c>
      <c r="I18" s="38">
        <v>7</v>
      </c>
      <c r="J18" s="38">
        <v>3</v>
      </c>
      <c r="K18" s="38">
        <v>3</v>
      </c>
      <c r="L18" s="38">
        <v>7</v>
      </c>
      <c r="M18" s="38">
        <v>7</v>
      </c>
      <c r="N18" s="38">
        <v>0</v>
      </c>
      <c r="O18" s="38">
        <v>2</v>
      </c>
      <c r="P18" s="38">
        <v>6</v>
      </c>
      <c r="Q18" s="56">
        <f t="shared" si="0"/>
        <v>80</v>
      </c>
      <c r="R18" s="57"/>
      <c r="S18" s="57"/>
      <c r="T18" s="57"/>
      <c r="U18" s="57"/>
      <c r="V18" s="57"/>
      <c r="W18" s="58"/>
      <c r="X18" s="58"/>
      <c r="Y18" s="58"/>
      <c r="Z18" s="58"/>
      <c r="AA18" s="58"/>
      <c r="AB18" s="58"/>
      <c r="AC18" s="60"/>
      <c r="AD18" s="61"/>
      <c r="AE18" s="61"/>
      <c r="AF18" s="61"/>
      <c r="AG18" s="61"/>
      <c r="AH18" s="61"/>
      <c r="AI18" s="61"/>
      <c r="AJ18" s="60"/>
      <c r="AK18" s="44"/>
    </row>
    <row r="19" spans="1:37" s="62" customFormat="1" x14ac:dyDescent="0.25">
      <c r="A19" s="54">
        <v>10</v>
      </c>
      <c r="B19" s="55" t="s">
        <v>40</v>
      </c>
      <c r="C19" s="38">
        <v>4</v>
      </c>
      <c r="D19" s="38">
        <v>8</v>
      </c>
      <c r="E19" s="38">
        <v>4</v>
      </c>
      <c r="F19" s="38">
        <v>5</v>
      </c>
      <c r="G19" s="38">
        <v>4</v>
      </c>
      <c r="H19" s="38">
        <v>8</v>
      </c>
      <c r="I19" s="38">
        <v>7</v>
      </c>
      <c r="J19" s="38">
        <v>7</v>
      </c>
      <c r="K19" s="38">
        <v>3</v>
      </c>
      <c r="L19" s="38">
        <v>7</v>
      </c>
      <c r="M19" s="38">
        <v>7</v>
      </c>
      <c r="N19" s="38">
        <v>6</v>
      </c>
      <c r="O19" s="38">
        <v>4</v>
      </c>
      <c r="P19" s="38">
        <v>6</v>
      </c>
      <c r="Q19" s="56">
        <f t="shared" si="0"/>
        <v>80</v>
      </c>
      <c r="R19" s="57"/>
      <c r="S19" s="63"/>
      <c r="T19" s="63"/>
      <c r="U19" s="63"/>
      <c r="V19" s="64"/>
      <c r="W19" s="65"/>
      <c r="X19" s="65"/>
      <c r="Y19" s="65"/>
      <c r="Z19" s="65"/>
      <c r="AA19" s="65"/>
      <c r="AB19" s="65"/>
      <c r="AC19" s="60"/>
      <c r="AD19" s="61"/>
      <c r="AE19" s="61"/>
      <c r="AF19" s="61"/>
      <c r="AG19" s="61"/>
      <c r="AH19" s="61"/>
      <c r="AI19" s="61"/>
      <c r="AJ19" s="60"/>
      <c r="AK19" s="44"/>
    </row>
    <row r="20" spans="1:37" s="62" customFormat="1" x14ac:dyDescent="0.25">
      <c r="A20" s="54">
        <v>11</v>
      </c>
      <c r="B20" s="55" t="s">
        <v>19</v>
      </c>
      <c r="C20" s="38">
        <v>6</v>
      </c>
      <c r="D20" s="38">
        <v>4</v>
      </c>
      <c r="E20" s="38">
        <v>8</v>
      </c>
      <c r="F20" s="38">
        <v>5</v>
      </c>
      <c r="G20" s="38">
        <v>8</v>
      </c>
      <c r="H20" s="38">
        <v>8</v>
      </c>
      <c r="I20" s="38">
        <v>7</v>
      </c>
      <c r="J20" s="38">
        <v>7</v>
      </c>
      <c r="K20" s="38">
        <v>3</v>
      </c>
      <c r="L20" s="38">
        <v>7</v>
      </c>
      <c r="M20" s="38">
        <v>7</v>
      </c>
      <c r="N20" s="38">
        <v>6</v>
      </c>
      <c r="O20" s="38">
        <v>2</v>
      </c>
      <c r="P20" s="38">
        <v>6</v>
      </c>
      <c r="Q20" s="56">
        <f t="shared" si="0"/>
        <v>84</v>
      </c>
      <c r="R20" s="57"/>
      <c r="S20" s="57"/>
      <c r="T20" s="57"/>
      <c r="U20" s="57"/>
      <c r="V20" s="57"/>
      <c r="W20" s="58"/>
      <c r="X20" s="58"/>
      <c r="Y20" s="58"/>
      <c r="Z20" s="58"/>
      <c r="AA20" s="58"/>
      <c r="AB20" s="58"/>
      <c r="AC20" s="61"/>
      <c r="AD20" s="61"/>
      <c r="AE20" s="61"/>
      <c r="AF20" s="61"/>
      <c r="AG20" s="61"/>
      <c r="AH20" s="61"/>
      <c r="AI20" s="61"/>
      <c r="AJ20" s="61"/>
      <c r="AK20" s="44"/>
    </row>
    <row r="21" spans="1:37" s="62" customFormat="1" x14ac:dyDescent="0.25">
      <c r="A21" s="54">
        <v>12</v>
      </c>
      <c r="B21" s="55" t="s">
        <v>20</v>
      </c>
      <c r="C21" s="38">
        <v>4</v>
      </c>
      <c r="D21" s="38">
        <v>8</v>
      </c>
      <c r="E21" s="38">
        <v>8</v>
      </c>
      <c r="F21" s="38">
        <v>5</v>
      </c>
      <c r="G21" s="38">
        <v>6</v>
      </c>
      <c r="H21" s="38">
        <v>8</v>
      </c>
      <c r="I21" s="38">
        <v>7</v>
      </c>
      <c r="J21" s="38">
        <v>3</v>
      </c>
      <c r="K21" s="38">
        <v>7</v>
      </c>
      <c r="L21" s="38">
        <v>7</v>
      </c>
      <c r="M21" s="38">
        <v>7</v>
      </c>
      <c r="N21" s="38">
        <v>6</v>
      </c>
      <c r="O21" s="38">
        <v>4</v>
      </c>
      <c r="P21" s="38">
        <v>4</v>
      </c>
      <c r="Q21" s="56">
        <f t="shared" si="0"/>
        <v>84</v>
      </c>
      <c r="R21" s="57"/>
      <c r="S21" s="57"/>
      <c r="T21" s="57"/>
      <c r="U21" s="57"/>
      <c r="V21" s="57"/>
      <c r="W21" s="58"/>
      <c r="X21" s="58"/>
      <c r="Y21" s="58"/>
      <c r="Z21" s="58"/>
      <c r="AA21" s="58"/>
      <c r="AB21" s="58"/>
      <c r="AC21" s="61"/>
      <c r="AD21" s="61"/>
      <c r="AE21" s="61"/>
      <c r="AF21" s="61"/>
      <c r="AG21" s="61"/>
      <c r="AH21" s="61"/>
      <c r="AI21" s="61"/>
      <c r="AJ21" s="61"/>
      <c r="AK21" s="44"/>
    </row>
    <row r="22" spans="1:37" s="62" customFormat="1" x14ac:dyDescent="0.25">
      <c r="A22" s="54">
        <v>13</v>
      </c>
      <c r="B22" s="55" t="s">
        <v>21</v>
      </c>
      <c r="C22" s="38">
        <v>6</v>
      </c>
      <c r="D22" s="38">
        <v>4</v>
      </c>
      <c r="E22" s="38">
        <v>4</v>
      </c>
      <c r="F22" s="38">
        <v>3</v>
      </c>
      <c r="G22" s="38">
        <v>4</v>
      </c>
      <c r="H22" s="38">
        <v>8</v>
      </c>
      <c r="I22" s="38">
        <v>5</v>
      </c>
      <c r="J22" s="38">
        <v>3</v>
      </c>
      <c r="K22" s="38">
        <v>7</v>
      </c>
      <c r="L22" s="38">
        <v>7</v>
      </c>
      <c r="M22" s="38">
        <v>7</v>
      </c>
      <c r="N22" s="38">
        <v>6</v>
      </c>
      <c r="O22" s="38">
        <v>6</v>
      </c>
      <c r="P22" s="38">
        <v>0</v>
      </c>
      <c r="Q22" s="56">
        <f t="shared" si="0"/>
        <v>70</v>
      </c>
      <c r="R22" s="57"/>
      <c r="S22" s="57"/>
      <c r="T22" s="57"/>
      <c r="U22" s="57"/>
      <c r="V22" s="57"/>
      <c r="W22" s="58"/>
      <c r="X22" s="58"/>
      <c r="Y22" s="58"/>
      <c r="Z22" s="58"/>
      <c r="AA22" s="58"/>
      <c r="AB22" s="58"/>
      <c r="AC22" s="61"/>
      <c r="AD22" s="61"/>
      <c r="AE22" s="61"/>
      <c r="AF22" s="61"/>
      <c r="AG22" s="61"/>
      <c r="AH22" s="61"/>
      <c r="AI22" s="61"/>
      <c r="AJ22" s="61"/>
      <c r="AK22" s="44"/>
    </row>
    <row r="23" spans="1:37" s="62" customFormat="1" x14ac:dyDescent="0.25">
      <c r="A23" s="54">
        <v>14</v>
      </c>
      <c r="B23" s="55" t="s">
        <v>41</v>
      </c>
      <c r="C23" s="38">
        <v>6</v>
      </c>
      <c r="D23" s="38">
        <v>6</v>
      </c>
      <c r="E23" s="38">
        <v>4</v>
      </c>
      <c r="F23" s="38">
        <v>0</v>
      </c>
      <c r="G23" s="38">
        <v>6</v>
      </c>
      <c r="H23" s="38">
        <v>8</v>
      </c>
      <c r="I23" s="38">
        <v>6</v>
      </c>
      <c r="J23" s="38">
        <v>4</v>
      </c>
      <c r="K23" s="38">
        <v>6</v>
      </c>
      <c r="L23" s="38">
        <v>8</v>
      </c>
      <c r="M23" s="38">
        <v>8</v>
      </c>
      <c r="N23" s="38">
        <v>4</v>
      </c>
      <c r="O23" s="38">
        <v>4</v>
      </c>
      <c r="P23" s="38">
        <v>6</v>
      </c>
      <c r="Q23" s="56">
        <f t="shared" si="0"/>
        <v>76</v>
      </c>
      <c r="R23" s="57"/>
      <c r="S23" s="57"/>
      <c r="T23" s="57"/>
      <c r="U23" s="57"/>
      <c r="V23" s="57"/>
      <c r="W23" s="58"/>
      <c r="X23" s="58"/>
      <c r="Y23" s="58"/>
      <c r="Z23" s="58"/>
      <c r="AA23" s="58"/>
      <c r="AB23" s="58"/>
      <c r="AC23" s="61"/>
      <c r="AD23" s="61"/>
      <c r="AE23" s="61"/>
      <c r="AF23" s="61"/>
      <c r="AG23" s="61"/>
      <c r="AH23" s="61"/>
      <c r="AI23" s="61"/>
      <c r="AJ23" s="61"/>
      <c r="AK23" s="44"/>
    </row>
    <row r="24" spans="1:37" s="62" customFormat="1" x14ac:dyDescent="0.25">
      <c r="A24" s="54">
        <v>15</v>
      </c>
      <c r="B24" s="55" t="s">
        <v>22</v>
      </c>
      <c r="C24" s="38">
        <v>6</v>
      </c>
      <c r="D24" s="38">
        <v>4</v>
      </c>
      <c r="E24" s="38">
        <v>8</v>
      </c>
      <c r="F24" s="38">
        <v>0</v>
      </c>
      <c r="G24" s="38">
        <v>8</v>
      </c>
      <c r="H24" s="38">
        <v>8</v>
      </c>
      <c r="I24" s="38">
        <v>6</v>
      </c>
      <c r="J24" s="38">
        <v>4</v>
      </c>
      <c r="K24" s="38">
        <v>4</v>
      </c>
      <c r="L24" s="38">
        <v>8</v>
      </c>
      <c r="M24" s="38">
        <v>8</v>
      </c>
      <c r="N24" s="38">
        <v>6</v>
      </c>
      <c r="O24" s="38">
        <v>2</v>
      </c>
      <c r="P24" s="38">
        <v>6</v>
      </c>
      <c r="Q24" s="56">
        <f t="shared" si="0"/>
        <v>78</v>
      </c>
      <c r="R24" s="57"/>
      <c r="S24" s="57"/>
      <c r="T24" s="57"/>
      <c r="U24" s="57"/>
      <c r="V24" s="57"/>
      <c r="W24" s="58"/>
      <c r="X24" s="58"/>
      <c r="Y24" s="58"/>
      <c r="Z24" s="58"/>
      <c r="AA24" s="58"/>
      <c r="AB24" s="58"/>
      <c r="AC24" s="61"/>
      <c r="AD24" s="61"/>
      <c r="AE24" s="61"/>
      <c r="AF24" s="61"/>
      <c r="AG24" s="61"/>
      <c r="AH24" s="61"/>
      <c r="AI24" s="61"/>
      <c r="AJ24" s="61"/>
      <c r="AK24" s="44"/>
    </row>
    <row r="25" spans="1:37" s="62" customFormat="1" x14ac:dyDescent="0.25">
      <c r="A25" s="54">
        <v>16</v>
      </c>
      <c r="B25" s="55" t="s">
        <v>42</v>
      </c>
      <c r="C25" s="38">
        <v>6</v>
      </c>
      <c r="D25" s="38">
        <v>8</v>
      </c>
      <c r="E25" s="38">
        <v>4</v>
      </c>
      <c r="F25" s="38">
        <v>0</v>
      </c>
      <c r="G25" s="38">
        <v>8</v>
      </c>
      <c r="H25" s="38">
        <v>8</v>
      </c>
      <c r="I25" s="38">
        <v>6</v>
      </c>
      <c r="J25" s="38">
        <v>4</v>
      </c>
      <c r="K25" s="38">
        <v>4</v>
      </c>
      <c r="L25" s="38">
        <v>8</v>
      </c>
      <c r="M25" s="38">
        <v>8</v>
      </c>
      <c r="N25" s="38">
        <v>4</v>
      </c>
      <c r="O25" s="38">
        <v>4</v>
      </c>
      <c r="P25" s="38">
        <v>4</v>
      </c>
      <c r="Q25" s="56">
        <f t="shared" si="0"/>
        <v>76</v>
      </c>
      <c r="R25" s="57"/>
      <c r="S25" s="57"/>
      <c r="T25" s="57"/>
      <c r="U25" s="57"/>
      <c r="V25" s="57"/>
      <c r="W25" s="58"/>
      <c r="X25" s="58"/>
      <c r="Y25" s="58"/>
      <c r="Z25" s="58"/>
      <c r="AA25" s="58"/>
      <c r="AB25" s="58"/>
      <c r="AC25" s="61"/>
      <c r="AD25" s="61"/>
      <c r="AE25" s="61"/>
      <c r="AF25" s="61"/>
      <c r="AG25" s="61"/>
      <c r="AH25" s="61"/>
      <c r="AI25" s="61"/>
      <c r="AJ25" s="61"/>
      <c r="AK25" s="44"/>
    </row>
    <row r="26" spans="1:37" s="62" customFormat="1" x14ac:dyDescent="0.25">
      <c r="A26" s="54">
        <v>17</v>
      </c>
      <c r="B26" s="55" t="s">
        <v>84</v>
      </c>
      <c r="C26" s="38">
        <v>4</v>
      </c>
      <c r="D26" s="38">
        <v>4</v>
      </c>
      <c r="E26" s="38">
        <v>8</v>
      </c>
      <c r="F26" s="38">
        <v>5</v>
      </c>
      <c r="G26" s="38">
        <v>6</v>
      </c>
      <c r="H26" s="38">
        <v>8</v>
      </c>
      <c r="I26" s="38">
        <v>7</v>
      </c>
      <c r="J26" s="38">
        <v>3</v>
      </c>
      <c r="K26" s="38">
        <v>7</v>
      </c>
      <c r="L26" s="38">
        <v>7</v>
      </c>
      <c r="M26" s="38">
        <v>7</v>
      </c>
      <c r="N26" s="38">
        <v>6</v>
      </c>
      <c r="O26" s="38">
        <v>4</v>
      </c>
      <c r="P26" s="38">
        <v>6</v>
      </c>
      <c r="Q26" s="56">
        <f t="shared" si="0"/>
        <v>82</v>
      </c>
      <c r="R26" s="57"/>
      <c r="S26" s="57"/>
      <c r="T26" s="57"/>
      <c r="U26" s="57"/>
      <c r="V26" s="57"/>
      <c r="W26" s="58"/>
      <c r="X26" s="58"/>
      <c r="Y26" s="58"/>
      <c r="Z26" s="58"/>
      <c r="AA26" s="58"/>
      <c r="AB26" s="58"/>
      <c r="AC26" s="61"/>
      <c r="AD26" s="61"/>
      <c r="AE26" s="61"/>
      <c r="AF26" s="61"/>
      <c r="AG26" s="61"/>
      <c r="AH26" s="61"/>
      <c r="AI26" s="61"/>
      <c r="AJ26" s="61"/>
      <c r="AK26" s="44"/>
    </row>
    <row r="27" spans="1:37" s="62" customFormat="1" x14ac:dyDescent="0.25">
      <c r="A27" s="54">
        <v>18</v>
      </c>
      <c r="B27" s="55" t="s">
        <v>23</v>
      </c>
      <c r="C27" s="38">
        <v>6</v>
      </c>
      <c r="D27" s="38">
        <v>8</v>
      </c>
      <c r="E27" s="38">
        <v>4</v>
      </c>
      <c r="F27" s="38">
        <v>7</v>
      </c>
      <c r="G27" s="38">
        <v>8</v>
      </c>
      <c r="H27" s="38">
        <v>8</v>
      </c>
      <c r="I27" s="38">
        <v>5</v>
      </c>
      <c r="J27" s="38">
        <v>3</v>
      </c>
      <c r="K27" s="38">
        <v>5</v>
      </c>
      <c r="L27" s="38">
        <v>7</v>
      </c>
      <c r="M27" s="38">
        <v>7</v>
      </c>
      <c r="N27" s="38">
        <v>4</v>
      </c>
      <c r="O27" s="38">
        <v>4</v>
      </c>
      <c r="P27" s="38">
        <v>4</v>
      </c>
      <c r="Q27" s="56">
        <f t="shared" si="0"/>
        <v>80</v>
      </c>
      <c r="R27" s="57"/>
      <c r="S27" s="57"/>
      <c r="T27" s="57"/>
      <c r="U27" s="57"/>
      <c r="V27" s="57"/>
      <c r="W27" s="58"/>
      <c r="X27" s="58"/>
      <c r="Y27" s="58"/>
      <c r="Z27" s="58"/>
      <c r="AA27" s="58"/>
      <c r="AB27" s="58"/>
      <c r="AC27" s="61"/>
      <c r="AD27" s="61"/>
      <c r="AE27" s="61"/>
      <c r="AF27" s="61"/>
      <c r="AG27" s="61"/>
      <c r="AH27" s="61"/>
      <c r="AI27" s="61"/>
      <c r="AJ27" s="61"/>
      <c r="AK27" s="44"/>
    </row>
    <row r="28" spans="1:37" s="62" customFormat="1" x14ac:dyDescent="0.25">
      <c r="A28" s="54">
        <v>19</v>
      </c>
      <c r="B28" s="55" t="s">
        <v>83</v>
      </c>
      <c r="C28" s="38">
        <v>4</v>
      </c>
      <c r="D28" s="38">
        <v>8</v>
      </c>
      <c r="E28" s="38">
        <v>4</v>
      </c>
      <c r="F28" s="38">
        <v>5</v>
      </c>
      <c r="G28" s="38">
        <v>6</v>
      </c>
      <c r="H28" s="38">
        <v>8</v>
      </c>
      <c r="I28" s="38">
        <v>7</v>
      </c>
      <c r="J28" s="38">
        <v>3</v>
      </c>
      <c r="K28" s="38">
        <v>7</v>
      </c>
      <c r="L28" s="38">
        <v>7</v>
      </c>
      <c r="M28" s="38">
        <v>7</v>
      </c>
      <c r="N28" s="38">
        <v>6</v>
      </c>
      <c r="O28" s="38">
        <v>2</v>
      </c>
      <c r="P28" s="38">
        <v>2</v>
      </c>
      <c r="Q28" s="56">
        <f t="shared" si="0"/>
        <v>76</v>
      </c>
      <c r="R28" s="57"/>
      <c r="S28" s="57"/>
      <c r="T28" s="57"/>
      <c r="U28" s="57"/>
      <c r="V28" s="57"/>
      <c r="W28" s="58"/>
      <c r="X28" s="58"/>
      <c r="Y28" s="58"/>
      <c r="Z28" s="58"/>
      <c r="AA28" s="58"/>
      <c r="AB28" s="58"/>
      <c r="AC28" s="61"/>
      <c r="AD28" s="61"/>
      <c r="AE28" s="61"/>
      <c r="AF28" s="61"/>
      <c r="AG28" s="61"/>
      <c r="AH28" s="61"/>
      <c r="AI28" s="61"/>
      <c r="AJ28" s="61"/>
      <c r="AK28" s="44"/>
    </row>
    <row r="29" spans="1:37" s="62" customFormat="1" x14ac:dyDescent="0.25">
      <c r="A29" s="54">
        <v>20</v>
      </c>
      <c r="B29" s="55" t="s">
        <v>24</v>
      </c>
      <c r="C29" s="38">
        <v>4</v>
      </c>
      <c r="D29" s="38">
        <v>8</v>
      </c>
      <c r="E29" s="38">
        <v>6</v>
      </c>
      <c r="F29" s="38">
        <v>5</v>
      </c>
      <c r="G29" s="38">
        <v>6</v>
      </c>
      <c r="H29" s="38">
        <v>8</v>
      </c>
      <c r="I29" s="38">
        <v>3</v>
      </c>
      <c r="J29" s="38">
        <v>7</v>
      </c>
      <c r="K29" s="38">
        <v>7</v>
      </c>
      <c r="L29" s="38">
        <v>7</v>
      </c>
      <c r="M29" s="38">
        <v>7</v>
      </c>
      <c r="N29" s="38">
        <v>6</v>
      </c>
      <c r="O29" s="38">
        <v>4</v>
      </c>
      <c r="P29" s="38">
        <v>6</v>
      </c>
      <c r="Q29" s="56">
        <f t="shared" si="0"/>
        <v>84</v>
      </c>
      <c r="R29" s="57"/>
      <c r="S29" s="57"/>
      <c r="T29" s="57"/>
      <c r="U29" s="57"/>
      <c r="V29" s="57"/>
      <c r="W29" s="58"/>
      <c r="X29" s="58"/>
      <c r="Y29" s="58"/>
      <c r="Z29" s="58"/>
      <c r="AA29" s="58"/>
      <c r="AB29" s="58"/>
      <c r="AC29" s="61"/>
      <c r="AD29" s="61"/>
      <c r="AE29" s="61"/>
      <c r="AF29" s="61"/>
      <c r="AG29" s="61"/>
      <c r="AH29" s="61"/>
      <c r="AI29" s="61"/>
      <c r="AJ29" s="61"/>
      <c r="AK29" s="44"/>
    </row>
    <row r="30" spans="1:37" s="62" customFormat="1" x14ac:dyDescent="0.25">
      <c r="A30" s="54">
        <v>21</v>
      </c>
      <c r="B30" s="55" t="s">
        <v>43</v>
      </c>
      <c r="C30" s="38">
        <v>4</v>
      </c>
      <c r="D30" s="38">
        <v>8</v>
      </c>
      <c r="E30" s="38">
        <v>4</v>
      </c>
      <c r="F30" s="38">
        <v>5</v>
      </c>
      <c r="G30" s="38">
        <v>4</v>
      </c>
      <c r="H30" s="38">
        <v>4</v>
      </c>
      <c r="I30" s="38">
        <v>5</v>
      </c>
      <c r="J30" s="38">
        <v>3</v>
      </c>
      <c r="K30" s="38">
        <v>7</v>
      </c>
      <c r="L30" s="38">
        <v>7</v>
      </c>
      <c r="M30" s="38">
        <v>7</v>
      </c>
      <c r="N30" s="38">
        <v>6</v>
      </c>
      <c r="O30" s="38">
        <v>6</v>
      </c>
      <c r="P30" s="38">
        <v>0</v>
      </c>
      <c r="Q30" s="56">
        <f t="shared" si="0"/>
        <v>70</v>
      </c>
      <c r="R30" s="57"/>
      <c r="S30" s="57"/>
      <c r="T30" s="57"/>
      <c r="U30" s="57"/>
      <c r="V30" s="57"/>
      <c r="W30" s="58"/>
      <c r="X30" s="58"/>
      <c r="Y30" s="58"/>
      <c r="Z30" s="58"/>
      <c r="AA30" s="58"/>
      <c r="AB30" s="58"/>
      <c r="AC30" s="61"/>
      <c r="AD30" s="66"/>
      <c r="AE30" s="57"/>
      <c r="AF30" s="57"/>
      <c r="AG30" s="57"/>
      <c r="AH30" s="57"/>
      <c r="AI30" s="57"/>
      <c r="AJ30" s="61"/>
      <c r="AK30" s="44"/>
    </row>
    <row r="31" spans="1:37" s="62" customFormat="1" x14ac:dyDescent="0.25">
      <c r="A31" s="54">
        <v>22</v>
      </c>
      <c r="B31" s="55" t="s">
        <v>44</v>
      </c>
      <c r="C31" s="38">
        <v>4</v>
      </c>
      <c r="D31" s="38">
        <v>8</v>
      </c>
      <c r="E31" s="38">
        <v>4</v>
      </c>
      <c r="F31" s="38">
        <v>5</v>
      </c>
      <c r="G31" s="38">
        <v>4</v>
      </c>
      <c r="H31" s="38">
        <v>6</v>
      </c>
      <c r="I31" s="38">
        <v>5</v>
      </c>
      <c r="J31" s="38">
        <v>3</v>
      </c>
      <c r="K31" s="38">
        <v>7</v>
      </c>
      <c r="L31" s="38">
        <v>7</v>
      </c>
      <c r="M31" s="38">
        <v>7</v>
      </c>
      <c r="N31" s="38">
        <v>4</v>
      </c>
      <c r="O31" s="38">
        <v>2</v>
      </c>
      <c r="P31" s="38">
        <v>6</v>
      </c>
      <c r="Q31" s="56">
        <f t="shared" si="0"/>
        <v>72</v>
      </c>
      <c r="R31" s="57"/>
      <c r="S31" s="57"/>
      <c r="T31" s="57"/>
      <c r="U31" s="57"/>
      <c r="V31" s="57"/>
      <c r="W31" s="58"/>
      <c r="X31" s="58"/>
      <c r="Y31" s="58"/>
      <c r="Z31" s="58"/>
      <c r="AA31" s="58"/>
      <c r="AB31" s="58"/>
      <c r="AC31" s="61"/>
      <c r="AD31" s="66"/>
      <c r="AE31" s="57"/>
      <c r="AF31" s="57"/>
      <c r="AG31" s="57"/>
      <c r="AH31" s="57"/>
      <c r="AI31" s="57"/>
      <c r="AJ31" s="61"/>
      <c r="AK31" s="44"/>
    </row>
    <row r="32" spans="1:37" s="62" customFormat="1" x14ac:dyDescent="0.25">
      <c r="A32" s="54">
        <v>23</v>
      </c>
      <c r="B32" s="55" t="s">
        <v>36</v>
      </c>
      <c r="C32" s="38">
        <v>6</v>
      </c>
      <c r="D32" s="38">
        <v>8</v>
      </c>
      <c r="E32" s="38">
        <v>8</v>
      </c>
      <c r="F32" s="38">
        <v>0</v>
      </c>
      <c r="G32" s="38">
        <v>4</v>
      </c>
      <c r="H32" s="38">
        <v>8</v>
      </c>
      <c r="I32" s="38">
        <v>8</v>
      </c>
      <c r="J32" s="38">
        <v>4</v>
      </c>
      <c r="K32" s="38">
        <v>8</v>
      </c>
      <c r="L32" s="38">
        <v>8</v>
      </c>
      <c r="M32" s="38">
        <v>8</v>
      </c>
      <c r="N32" s="38">
        <v>6</v>
      </c>
      <c r="O32" s="38">
        <v>6</v>
      </c>
      <c r="P32" s="38">
        <v>6</v>
      </c>
      <c r="Q32" s="56">
        <f t="shared" si="0"/>
        <v>88</v>
      </c>
      <c r="R32" s="57"/>
      <c r="S32" s="57"/>
      <c r="T32" s="57"/>
      <c r="U32" s="57"/>
      <c r="V32" s="57"/>
      <c r="W32" s="58"/>
      <c r="X32" s="58"/>
      <c r="Y32" s="58"/>
      <c r="Z32" s="58"/>
      <c r="AA32" s="58"/>
      <c r="AB32" s="58"/>
      <c r="AC32" s="61"/>
      <c r="AD32" s="66"/>
      <c r="AE32" s="57"/>
      <c r="AF32" s="57"/>
      <c r="AG32" s="57"/>
      <c r="AH32" s="57"/>
      <c r="AI32" s="57"/>
      <c r="AJ32" s="61"/>
      <c r="AK32" s="44"/>
    </row>
    <row r="33" spans="1:37" s="62" customFormat="1" x14ac:dyDescent="0.25">
      <c r="A33" s="54">
        <v>24</v>
      </c>
      <c r="B33" s="55" t="s">
        <v>25</v>
      </c>
      <c r="C33" s="38">
        <v>6</v>
      </c>
      <c r="D33" s="38">
        <v>4</v>
      </c>
      <c r="E33" s="38">
        <v>8</v>
      </c>
      <c r="F33" s="38">
        <v>0</v>
      </c>
      <c r="G33" s="38">
        <v>4</v>
      </c>
      <c r="H33" s="38">
        <v>8</v>
      </c>
      <c r="I33" s="38">
        <v>6</v>
      </c>
      <c r="J33" s="38">
        <v>8</v>
      </c>
      <c r="K33" s="38">
        <v>8</v>
      </c>
      <c r="L33" s="38">
        <v>4</v>
      </c>
      <c r="M33" s="38">
        <v>8</v>
      </c>
      <c r="N33" s="38">
        <v>6</v>
      </c>
      <c r="O33" s="38">
        <v>4</v>
      </c>
      <c r="P33" s="38">
        <v>2</v>
      </c>
      <c r="Q33" s="56">
        <f t="shared" si="0"/>
        <v>76</v>
      </c>
      <c r="R33" s="57"/>
      <c r="S33" s="57"/>
      <c r="T33" s="57"/>
      <c r="U33" s="57"/>
      <c r="V33" s="57"/>
      <c r="W33" s="58"/>
      <c r="X33" s="58"/>
      <c r="Y33" s="58"/>
      <c r="Z33" s="58"/>
      <c r="AA33" s="58"/>
      <c r="AB33" s="58"/>
      <c r="AC33" s="61"/>
      <c r="AD33" s="61"/>
      <c r="AE33" s="61"/>
      <c r="AF33" s="61"/>
      <c r="AG33" s="61"/>
      <c r="AH33" s="61"/>
      <c r="AI33" s="61"/>
      <c r="AJ33" s="61"/>
      <c r="AK33" s="44"/>
    </row>
    <row r="34" spans="1:37" s="62" customFormat="1" x14ac:dyDescent="0.25">
      <c r="A34" s="54">
        <v>25</v>
      </c>
      <c r="B34" s="55" t="s">
        <v>82</v>
      </c>
      <c r="C34" s="38">
        <v>6</v>
      </c>
      <c r="D34" s="38">
        <v>4</v>
      </c>
      <c r="E34" s="38">
        <v>6</v>
      </c>
      <c r="F34" s="38">
        <v>0</v>
      </c>
      <c r="G34" s="38">
        <v>4</v>
      </c>
      <c r="H34" s="38">
        <v>8</v>
      </c>
      <c r="I34" s="38">
        <v>6</v>
      </c>
      <c r="J34" s="38">
        <v>4</v>
      </c>
      <c r="K34" s="38">
        <v>6</v>
      </c>
      <c r="L34" s="38">
        <v>8</v>
      </c>
      <c r="M34" s="38">
        <v>8</v>
      </c>
      <c r="N34" s="38">
        <v>4</v>
      </c>
      <c r="O34" s="38">
        <v>4</v>
      </c>
      <c r="P34" s="38">
        <v>6</v>
      </c>
      <c r="Q34" s="56">
        <f t="shared" si="0"/>
        <v>74</v>
      </c>
      <c r="R34" s="57"/>
      <c r="S34" s="57"/>
      <c r="T34" s="57"/>
      <c r="U34" s="57"/>
      <c r="V34" s="57"/>
      <c r="W34" s="58"/>
      <c r="X34" s="58"/>
      <c r="Y34" s="58"/>
      <c r="Z34" s="58"/>
      <c r="AA34" s="58"/>
      <c r="AB34" s="58"/>
      <c r="AC34" s="61"/>
      <c r="AD34" s="66"/>
      <c r="AE34" s="57"/>
      <c r="AF34" s="57"/>
      <c r="AG34" s="57"/>
      <c r="AH34" s="57"/>
      <c r="AI34" s="57"/>
      <c r="AJ34" s="61"/>
      <c r="AK34" s="44"/>
    </row>
    <row r="35" spans="1:37" s="62" customFormat="1" x14ac:dyDescent="0.25">
      <c r="A35" s="54">
        <v>26</v>
      </c>
      <c r="B35" s="55" t="s">
        <v>30</v>
      </c>
      <c r="C35" s="38">
        <v>4</v>
      </c>
      <c r="D35" s="38">
        <v>8</v>
      </c>
      <c r="E35" s="38">
        <v>8</v>
      </c>
      <c r="F35" s="38">
        <v>3</v>
      </c>
      <c r="G35" s="38">
        <v>4</v>
      </c>
      <c r="H35" s="38">
        <v>8</v>
      </c>
      <c r="I35" s="38">
        <v>7</v>
      </c>
      <c r="J35" s="38">
        <v>3</v>
      </c>
      <c r="K35" s="38">
        <v>7</v>
      </c>
      <c r="L35" s="38">
        <v>7</v>
      </c>
      <c r="M35" s="38">
        <v>7</v>
      </c>
      <c r="N35" s="38">
        <v>6</v>
      </c>
      <c r="O35" s="38">
        <v>6</v>
      </c>
      <c r="P35" s="38">
        <v>6</v>
      </c>
      <c r="Q35" s="56">
        <f t="shared" si="0"/>
        <v>84</v>
      </c>
      <c r="R35" s="57"/>
      <c r="S35" s="57"/>
      <c r="T35" s="57"/>
      <c r="U35" s="57"/>
      <c r="V35" s="57"/>
      <c r="W35" s="58"/>
      <c r="X35" s="58"/>
      <c r="Y35" s="58"/>
      <c r="Z35" s="58"/>
      <c r="AA35" s="58"/>
      <c r="AB35" s="58"/>
      <c r="AC35" s="58"/>
      <c r="AD35" s="66"/>
      <c r="AE35" s="57"/>
      <c r="AF35" s="57"/>
      <c r="AG35" s="57"/>
      <c r="AH35" s="57"/>
      <c r="AI35" s="57"/>
      <c r="AJ35" s="61"/>
      <c r="AK35" s="44"/>
    </row>
    <row r="36" spans="1:37" s="62" customFormat="1" x14ac:dyDescent="0.25">
      <c r="A36" s="54">
        <v>27</v>
      </c>
      <c r="B36" s="55" t="s">
        <v>28</v>
      </c>
      <c r="C36" s="38">
        <v>6</v>
      </c>
      <c r="D36" s="38">
        <v>8</v>
      </c>
      <c r="E36" s="38">
        <v>4</v>
      </c>
      <c r="F36" s="38">
        <v>0</v>
      </c>
      <c r="G36" s="38">
        <v>4</v>
      </c>
      <c r="H36" s="38">
        <v>8</v>
      </c>
      <c r="I36" s="38">
        <v>6</v>
      </c>
      <c r="J36" s="38">
        <v>4</v>
      </c>
      <c r="K36" s="38">
        <v>8</v>
      </c>
      <c r="L36" s="38">
        <v>8</v>
      </c>
      <c r="M36" s="38">
        <v>8</v>
      </c>
      <c r="N36" s="38">
        <v>6</v>
      </c>
      <c r="O36" s="38">
        <v>2</v>
      </c>
      <c r="P36" s="38">
        <v>6</v>
      </c>
      <c r="Q36" s="56">
        <f t="shared" si="0"/>
        <v>78</v>
      </c>
      <c r="R36" s="57"/>
      <c r="S36" s="57"/>
      <c r="T36" s="57"/>
      <c r="U36" s="57"/>
      <c r="V36" s="57"/>
      <c r="W36" s="58"/>
      <c r="X36" s="58"/>
      <c r="Y36" s="58"/>
      <c r="Z36" s="58"/>
      <c r="AA36" s="58"/>
      <c r="AB36" s="58"/>
      <c r="AC36" s="58"/>
      <c r="AD36" s="66"/>
      <c r="AE36" s="57"/>
      <c r="AF36" s="57"/>
      <c r="AG36" s="57"/>
      <c r="AH36" s="57"/>
      <c r="AI36" s="57"/>
      <c r="AJ36" s="61"/>
      <c r="AK36" s="44"/>
    </row>
    <row r="37" spans="1:37" s="62" customFormat="1" x14ac:dyDescent="0.25">
      <c r="A37" s="54">
        <v>28</v>
      </c>
      <c r="B37" s="55" t="s">
        <v>29</v>
      </c>
      <c r="C37" s="38">
        <v>6</v>
      </c>
      <c r="D37" s="38">
        <v>8</v>
      </c>
      <c r="E37" s="38">
        <v>6</v>
      </c>
      <c r="F37" s="38">
        <v>0</v>
      </c>
      <c r="G37" s="38">
        <v>4</v>
      </c>
      <c r="H37" s="38">
        <v>4</v>
      </c>
      <c r="I37" s="38">
        <v>6</v>
      </c>
      <c r="J37" s="38">
        <v>4</v>
      </c>
      <c r="K37" s="38">
        <v>8</v>
      </c>
      <c r="L37" s="38">
        <v>8</v>
      </c>
      <c r="M37" s="38">
        <v>8</v>
      </c>
      <c r="N37" s="38">
        <v>6</v>
      </c>
      <c r="O37" s="38">
        <v>4</v>
      </c>
      <c r="P37" s="38">
        <v>2</v>
      </c>
      <c r="Q37" s="56">
        <f t="shared" si="0"/>
        <v>74</v>
      </c>
      <c r="R37" s="57"/>
      <c r="S37" s="57"/>
      <c r="T37" s="57"/>
      <c r="U37" s="57"/>
      <c r="V37" s="57"/>
      <c r="W37" s="58"/>
      <c r="X37" s="58"/>
      <c r="Y37" s="58"/>
      <c r="Z37" s="58"/>
      <c r="AA37" s="58"/>
      <c r="AB37" s="58"/>
      <c r="AC37" s="58"/>
      <c r="AD37" s="66"/>
      <c r="AE37" s="57"/>
      <c r="AF37" s="57"/>
      <c r="AG37" s="57"/>
      <c r="AH37" s="57"/>
      <c r="AI37" s="57"/>
      <c r="AJ37" s="61"/>
      <c r="AK37" s="44"/>
    </row>
    <row r="38" spans="1:37" s="62" customFormat="1" x14ac:dyDescent="0.25">
      <c r="A38" s="54">
        <v>29</v>
      </c>
      <c r="B38" s="55" t="s">
        <v>31</v>
      </c>
      <c r="C38" s="38">
        <v>6</v>
      </c>
      <c r="D38" s="38">
        <v>8</v>
      </c>
      <c r="E38" s="38">
        <v>4</v>
      </c>
      <c r="F38" s="38">
        <v>0</v>
      </c>
      <c r="G38" s="38">
        <v>4</v>
      </c>
      <c r="H38" s="38">
        <v>6</v>
      </c>
      <c r="I38" s="38">
        <v>6</v>
      </c>
      <c r="J38" s="38">
        <v>4</v>
      </c>
      <c r="K38" s="38">
        <v>4</v>
      </c>
      <c r="L38" s="38">
        <v>8</v>
      </c>
      <c r="M38" s="38">
        <v>8</v>
      </c>
      <c r="N38" s="38">
        <v>6</v>
      </c>
      <c r="O38" s="38">
        <v>4</v>
      </c>
      <c r="P38" s="38">
        <v>2</v>
      </c>
      <c r="Q38" s="56">
        <f t="shared" si="0"/>
        <v>70</v>
      </c>
      <c r="R38" s="57"/>
      <c r="S38" s="57"/>
      <c r="T38" s="57"/>
      <c r="U38" s="57"/>
      <c r="V38" s="57"/>
      <c r="W38" s="58"/>
      <c r="X38" s="58"/>
      <c r="Y38" s="58"/>
      <c r="Z38" s="58"/>
      <c r="AA38" s="58"/>
      <c r="AB38" s="58"/>
      <c r="AC38" s="58"/>
      <c r="AD38" s="66"/>
      <c r="AE38" s="57"/>
      <c r="AF38" s="57"/>
      <c r="AG38" s="57"/>
      <c r="AH38" s="57"/>
      <c r="AI38" s="57"/>
      <c r="AJ38" s="61"/>
      <c r="AK38" s="44"/>
    </row>
    <row r="39" spans="1:37" s="62" customFormat="1" x14ac:dyDescent="0.25">
      <c r="A39" s="54">
        <v>30</v>
      </c>
      <c r="B39" s="55" t="s">
        <v>32</v>
      </c>
      <c r="C39" s="38">
        <v>6</v>
      </c>
      <c r="D39" s="38">
        <v>8</v>
      </c>
      <c r="E39" s="38">
        <v>6</v>
      </c>
      <c r="F39" s="38">
        <v>0</v>
      </c>
      <c r="G39" s="38">
        <v>4</v>
      </c>
      <c r="H39" s="38">
        <v>6</v>
      </c>
      <c r="I39" s="38">
        <v>6</v>
      </c>
      <c r="J39" s="38">
        <v>4</v>
      </c>
      <c r="K39" s="38">
        <v>6</v>
      </c>
      <c r="L39" s="38">
        <v>8</v>
      </c>
      <c r="M39" s="38">
        <v>8</v>
      </c>
      <c r="N39" s="38">
        <v>6</v>
      </c>
      <c r="O39" s="38">
        <v>4</v>
      </c>
      <c r="P39" s="38">
        <v>4</v>
      </c>
      <c r="Q39" s="56">
        <f t="shared" si="0"/>
        <v>76</v>
      </c>
      <c r="R39" s="57"/>
      <c r="S39" s="57"/>
      <c r="T39" s="57"/>
      <c r="U39" s="57"/>
      <c r="V39" s="57"/>
      <c r="W39" s="58"/>
      <c r="X39" s="58"/>
      <c r="Y39" s="58"/>
      <c r="Z39" s="58"/>
      <c r="AA39" s="58"/>
      <c r="AB39" s="58"/>
      <c r="AC39" s="58"/>
      <c r="AD39" s="66"/>
      <c r="AE39" s="57"/>
      <c r="AF39" s="57"/>
      <c r="AG39" s="57"/>
      <c r="AH39" s="57"/>
      <c r="AI39" s="57"/>
      <c r="AJ39" s="61"/>
      <c r="AK39" s="44"/>
    </row>
    <row r="40" spans="1:37" s="62" customFormat="1" x14ac:dyDescent="0.25">
      <c r="A40" s="54">
        <v>31</v>
      </c>
      <c r="B40" s="55" t="s">
        <v>81</v>
      </c>
      <c r="C40" s="38">
        <v>6</v>
      </c>
      <c r="D40" s="38">
        <v>8</v>
      </c>
      <c r="E40" s="38">
        <v>6</v>
      </c>
      <c r="F40" s="38">
        <v>0</v>
      </c>
      <c r="G40" s="38">
        <v>4</v>
      </c>
      <c r="H40" s="38">
        <v>8</v>
      </c>
      <c r="I40" s="38">
        <v>6</v>
      </c>
      <c r="J40" s="38">
        <v>4</v>
      </c>
      <c r="K40" s="38">
        <v>8</v>
      </c>
      <c r="L40" s="38">
        <v>8</v>
      </c>
      <c r="M40" s="38">
        <v>8</v>
      </c>
      <c r="N40" s="38">
        <v>6</v>
      </c>
      <c r="O40" s="38">
        <v>4</v>
      </c>
      <c r="P40" s="38">
        <v>4</v>
      </c>
      <c r="Q40" s="56">
        <f>C40+D40+E40+F40+G40+H40+I40+J40+K40+L40+M40+N40+O40+P40</f>
        <v>80</v>
      </c>
      <c r="R40" s="57"/>
      <c r="S40" s="57"/>
      <c r="T40" s="57"/>
      <c r="U40" s="57"/>
      <c r="V40" s="57"/>
      <c r="W40" s="58"/>
      <c r="X40" s="58"/>
      <c r="Y40" s="58"/>
      <c r="Z40" s="58"/>
      <c r="AA40" s="58"/>
      <c r="AB40" s="58"/>
      <c r="AC40" s="58"/>
      <c r="AD40" s="61"/>
      <c r="AE40" s="61"/>
      <c r="AF40" s="61"/>
      <c r="AG40" s="61"/>
      <c r="AH40" s="61"/>
      <c r="AI40" s="61"/>
      <c r="AJ40" s="61"/>
      <c r="AK40" s="44"/>
    </row>
    <row r="41" spans="1:37" s="62" customFormat="1" x14ac:dyDescent="0.25">
      <c r="A41" s="54">
        <v>32</v>
      </c>
      <c r="B41" s="55" t="s">
        <v>26</v>
      </c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56"/>
      <c r="R41" s="61">
        <v>10</v>
      </c>
      <c r="S41" s="61">
        <v>10</v>
      </c>
      <c r="T41" s="61">
        <v>10</v>
      </c>
      <c r="U41" s="61">
        <v>10</v>
      </c>
      <c r="V41" s="61">
        <v>10</v>
      </c>
      <c r="W41" s="61">
        <v>10</v>
      </c>
      <c r="X41" s="61">
        <v>10</v>
      </c>
      <c r="Y41" s="61">
        <v>10</v>
      </c>
      <c r="Z41" s="61">
        <v>5</v>
      </c>
      <c r="AA41" s="61">
        <v>3</v>
      </c>
      <c r="AB41" s="61">
        <v>6</v>
      </c>
      <c r="AC41" s="61">
        <f>R41+S41+T41+U41+V41+W41+X41+Y41+Z41+AA41+AB41</f>
        <v>94</v>
      </c>
      <c r="AD41" s="66"/>
      <c r="AE41" s="57"/>
      <c r="AF41" s="57"/>
      <c r="AG41" s="57"/>
      <c r="AH41" s="57"/>
      <c r="AI41" s="57"/>
      <c r="AJ41" s="61"/>
      <c r="AK41" s="44"/>
    </row>
    <row r="42" spans="1:37" s="62" customFormat="1" x14ac:dyDescent="0.25">
      <c r="A42" s="54">
        <v>33</v>
      </c>
      <c r="B42" s="55" t="s">
        <v>27</v>
      </c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56"/>
      <c r="R42" s="61">
        <v>10</v>
      </c>
      <c r="S42" s="61">
        <v>6</v>
      </c>
      <c r="T42" s="61">
        <v>8</v>
      </c>
      <c r="U42" s="61">
        <v>10</v>
      </c>
      <c r="V42" s="61">
        <v>8</v>
      </c>
      <c r="W42" s="61">
        <v>10</v>
      </c>
      <c r="X42" s="61">
        <v>10</v>
      </c>
      <c r="Y42" s="61">
        <v>10</v>
      </c>
      <c r="Z42" s="61">
        <v>7</v>
      </c>
      <c r="AA42" s="61">
        <v>5</v>
      </c>
      <c r="AB42" s="61">
        <v>6</v>
      </c>
      <c r="AC42" s="61">
        <f>R42+S42+T42+U42+V42+W42+X42+Y42+Z42+AA42+AB42</f>
        <v>90</v>
      </c>
      <c r="AD42" s="66"/>
      <c r="AE42" s="57"/>
      <c r="AF42" s="57"/>
      <c r="AG42" s="57"/>
      <c r="AH42" s="57"/>
      <c r="AI42" s="57"/>
      <c r="AJ42" s="61"/>
      <c r="AK42" s="44"/>
    </row>
    <row r="43" spans="1:37" s="62" customFormat="1" x14ac:dyDescent="0.25">
      <c r="A43" s="54">
        <v>34</v>
      </c>
      <c r="B43" s="55" t="s">
        <v>45</v>
      </c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56"/>
      <c r="R43" s="57"/>
      <c r="S43" s="57"/>
      <c r="T43" s="57"/>
      <c r="U43" s="57"/>
      <c r="V43" s="58"/>
      <c r="W43" s="58"/>
      <c r="X43" s="58"/>
      <c r="Y43" s="58"/>
      <c r="Z43" s="58"/>
      <c r="AA43" s="58"/>
      <c r="AB43" s="58"/>
      <c r="AC43" s="58"/>
      <c r="AD43" s="61">
        <v>24</v>
      </c>
      <c r="AE43" s="61">
        <v>14</v>
      </c>
      <c r="AF43" s="61">
        <v>14</v>
      </c>
      <c r="AG43" s="61">
        <v>20</v>
      </c>
      <c r="AH43" s="61">
        <v>20</v>
      </c>
      <c r="AI43" s="61">
        <v>8</v>
      </c>
      <c r="AJ43" s="61">
        <f>AD43+AE43+AF43+AG43+AH43+AI43</f>
        <v>100</v>
      </c>
      <c r="AK43" s="44"/>
    </row>
    <row r="44" spans="1:37" x14ac:dyDescent="0.25">
      <c r="A44" s="7">
        <v>35</v>
      </c>
      <c r="B44" s="8" t="s">
        <v>46</v>
      </c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8"/>
      <c r="Q44" s="16"/>
      <c r="R44" s="31"/>
      <c r="S44" s="31"/>
      <c r="T44" s="31"/>
      <c r="U44" s="31"/>
      <c r="V44" s="36"/>
      <c r="W44" s="36"/>
      <c r="X44" s="36"/>
      <c r="Y44" s="36"/>
      <c r="Z44" s="36"/>
      <c r="AA44" s="36"/>
      <c r="AB44" s="36"/>
      <c r="AC44" s="36"/>
      <c r="AD44" s="17">
        <v>24</v>
      </c>
      <c r="AE44" s="17">
        <v>14</v>
      </c>
      <c r="AF44" s="17">
        <v>14</v>
      </c>
      <c r="AG44" s="17">
        <v>20</v>
      </c>
      <c r="AH44" s="17">
        <v>20</v>
      </c>
      <c r="AI44" s="17">
        <v>8</v>
      </c>
      <c r="AJ44" s="17">
        <f t="shared" ref="AJ44:AJ45" si="1">AD44+AE44+AF44+AG44+AH44+AI44</f>
        <v>100</v>
      </c>
    </row>
    <row r="45" spans="1:37" x14ac:dyDescent="0.25">
      <c r="A45" s="7">
        <v>36</v>
      </c>
      <c r="B45" s="8" t="s">
        <v>35</v>
      </c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8"/>
      <c r="Q45" s="16"/>
      <c r="R45" s="31"/>
      <c r="S45" s="31"/>
      <c r="T45" s="31"/>
      <c r="U45" s="31"/>
      <c r="V45" s="36"/>
      <c r="W45" s="36"/>
      <c r="X45" s="36"/>
      <c r="Y45" s="36"/>
      <c r="Z45" s="36"/>
      <c r="AA45" s="36"/>
      <c r="AB45" s="36"/>
      <c r="AC45" s="36"/>
      <c r="AD45" s="17">
        <v>24</v>
      </c>
      <c r="AE45" s="17">
        <v>14</v>
      </c>
      <c r="AF45" s="17">
        <v>14</v>
      </c>
      <c r="AG45" s="17">
        <v>20</v>
      </c>
      <c r="AH45" s="17">
        <v>20</v>
      </c>
      <c r="AI45" s="17">
        <v>8</v>
      </c>
      <c r="AJ45" s="17">
        <f t="shared" si="1"/>
        <v>100</v>
      </c>
    </row>
    <row r="46" spans="1:37" x14ac:dyDescent="0.25">
      <c r="A46" s="7">
        <v>37</v>
      </c>
      <c r="B46" s="8" t="s">
        <v>2</v>
      </c>
      <c r="C46" s="30">
        <v>6</v>
      </c>
      <c r="D46" s="30">
        <v>4</v>
      </c>
      <c r="E46" s="30">
        <v>4</v>
      </c>
      <c r="F46" s="30">
        <v>0</v>
      </c>
      <c r="G46" s="30">
        <v>4</v>
      </c>
      <c r="H46" s="30">
        <v>8</v>
      </c>
      <c r="I46" s="30">
        <v>6</v>
      </c>
      <c r="J46" s="30">
        <v>8</v>
      </c>
      <c r="K46" s="30">
        <v>8</v>
      </c>
      <c r="L46" s="30">
        <v>8</v>
      </c>
      <c r="M46" s="30">
        <v>8</v>
      </c>
      <c r="N46" s="30">
        <v>2</v>
      </c>
      <c r="O46" s="30">
        <v>4</v>
      </c>
      <c r="P46" s="38">
        <v>6</v>
      </c>
      <c r="Q46" s="16">
        <f t="shared" si="0"/>
        <v>76</v>
      </c>
      <c r="R46" s="31"/>
      <c r="S46" s="31"/>
      <c r="T46" s="31"/>
      <c r="U46" s="31"/>
      <c r="V46" s="36"/>
      <c r="W46" s="36"/>
      <c r="X46" s="36"/>
      <c r="Y46" s="36"/>
      <c r="Z46" s="36"/>
      <c r="AA46" s="36"/>
      <c r="AB46" s="36"/>
      <c r="AC46" s="36"/>
      <c r="AD46" s="37"/>
      <c r="AE46" s="31"/>
      <c r="AF46" s="31"/>
      <c r="AG46" s="31"/>
      <c r="AH46" s="31"/>
      <c r="AI46" s="36"/>
      <c r="AJ46" s="36"/>
    </row>
    <row r="47" spans="1:37" x14ac:dyDescent="0.25">
      <c r="A47" s="7">
        <v>38</v>
      </c>
      <c r="B47" s="8" t="s">
        <v>0</v>
      </c>
      <c r="C47" s="30">
        <v>6</v>
      </c>
      <c r="D47" s="30">
        <v>8</v>
      </c>
      <c r="E47" s="30">
        <v>6</v>
      </c>
      <c r="F47" s="30">
        <v>0</v>
      </c>
      <c r="G47" s="30">
        <v>6</v>
      </c>
      <c r="H47" s="30">
        <v>8</v>
      </c>
      <c r="I47" s="30">
        <v>8</v>
      </c>
      <c r="J47" s="30">
        <v>4</v>
      </c>
      <c r="K47" s="30">
        <v>6</v>
      </c>
      <c r="L47" s="30">
        <v>8</v>
      </c>
      <c r="M47" s="30">
        <v>8</v>
      </c>
      <c r="N47" s="30">
        <v>6</v>
      </c>
      <c r="O47" s="30">
        <v>4</v>
      </c>
      <c r="P47" s="38">
        <v>2</v>
      </c>
      <c r="Q47" s="16">
        <f t="shared" si="0"/>
        <v>80</v>
      </c>
      <c r="R47" s="31"/>
      <c r="S47" s="31"/>
      <c r="T47" s="31"/>
      <c r="U47" s="31"/>
      <c r="V47" s="31"/>
      <c r="W47" s="36"/>
      <c r="X47" s="36"/>
      <c r="Y47" s="36"/>
      <c r="Z47" s="36"/>
      <c r="AA47" s="36"/>
      <c r="AB47" s="36"/>
      <c r="AC47" s="36"/>
      <c r="AD47" s="17"/>
      <c r="AE47" s="17"/>
      <c r="AF47" s="17"/>
      <c r="AG47" s="17"/>
      <c r="AH47" s="17"/>
      <c r="AI47" s="17"/>
      <c r="AJ47" s="17"/>
    </row>
    <row r="48" spans="1:37" ht="18" customHeight="1" x14ac:dyDescent="0.25">
      <c r="A48" s="7">
        <v>39</v>
      </c>
      <c r="B48" s="8" t="s">
        <v>34</v>
      </c>
      <c r="C48" s="30">
        <v>6</v>
      </c>
      <c r="D48" s="30">
        <v>8</v>
      </c>
      <c r="E48" s="30">
        <v>8</v>
      </c>
      <c r="F48" s="30">
        <v>0</v>
      </c>
      <c r="G48" s="30">
        <v>6</v>
      </c>
      <c r="H48" s="30">
        <v>4</v>
      </c>
      <c r="I48" s="30">
        <v>6</v>
      </c>
      <c r="J48" s="30">
        <v>8</v>
      </c>
      <c r="K48" s="30">
        <v>8</v>
      </c>
      <c r="L48" s="30">
        <v>8</v>
      </c>
      <c r="M48" s="30">
        <v>8</v>
      </c>
      <c r="N48" s="30">
        <v>6</v>
      </c>
      <c r="O48" s="30">
        <v>6</v>
      </c>
      <c r="P48" s="38">
        <v>0</v>
      </c>
      <c r="Q48" s="16">
        <f t="shared" si="0"/>
        <v>82</v>
      </c>
      <c r="R48" s="31"/>
      <c r="S48" s="31"/>
      <c r="T48" s="31"/>
      <c r="U48" s="31"/>
      <c r="V48" s="31"/>
      <c r="W48" s="36"/>
      <c r="X48" s="36"/>
      <c r="Y48" s="36"/>
      <c r="Z48" s="36"/>
      <c r="AA48" s="36"/>
      <c r="AB48" s="36"/>
      <c r="AC48" s="36"/>
      <c r="AD48" s="17"/>
      <c r="AE48" s="17"/>
      <c r="AF48" s="17"/>
      <c r="AG48" s="17"/>
      <c r="AH48" s="17"/>
      <c r="AI48" s="17"/>
      <c r="AJ48" s="17"/>
    </row>
    <row r="49" spans="1:37" x14ac:dyDescent="0.25">
      <c r="A49" s="7">
        <v>40</v>
      </c>
      <c r="B49" s="8" t="s">
        <v>33</v>
      </c>
      <c r="C49" s="30">
        <v>6</v>
      </c>
      <c r="D49" s="30">
        <v>4</v>
      </c>
      <c r="E49" s="30">
        <v>8</v>
      </c>
      <c r="F49" s="30">
        <v>0</v>
      </c>
      <c r="G49" s="30">
        <v>4</v>
      </c>
      <c r="H49" s="30">
        <v>6</v>
      </c>
      <c r="I49" s="30">
        <v>6</v>
      </c>
      <c r="J49" s="30">
        <v>8</v>
      </c>
      <c r="K49" s="30">
        <v>8</v>
      </c>
      <c r="L49" s="30">
        <v>8</v>
      </c>
      <c r="M49" s="30">
        <v>8</v>
      </c>
      <c r="N49" s="30">
        <v>6</v>
      </c>
      <c r="O49" s="30">
        <v>4</v>
      </c>
      <c r="P49" s="38">
        <v>4</v>
      </c>
      <c r="Q49" s="16">
        <f t="shared" si="0"/>
        <v>80</v>
      </c>
      <c r="R49" s="31"/>
      <c r="S49" s="31"/>
      <c r="T49" s="31"/>
      <c r="U49" s="31"/>
      <c r="V49" s="31"/>
      <c r="W49" s="36"/>
      <c r="X49" s="36"/>
      <c r="Y49" s="36"/>
      <c r="Z49" s="36"/>
      <c r="AA49" s="36"/>
      <c r="AB49" s="36"/>
      <c r="AC49" s="36"/>
      <c r="AD49" s="17"/>
      <c r="AE49" s="17"/>
      <c r="AF49" s="17"/>
      <c r="AG49" s="17"/>
      <c r="AH49" s="17"/>
      <c r="AI49" s="17"/>
      <c r="AJ49" s="17"/>
    </row>
    <row r="50" spans="1:37" x14ac:dyDescent="0.25">
      <c r="A50" s="7">
        <v>41</v>
      </c>
      <c r="B50" s="5" t="s">
        <v>80</v>
      </c>
      <c r="C50" s="30">
        <v>6</v>
      </c>
      <c r="D50" s="30">
        <v>4</v>
      </c>
      <c r="E50" s="30">
        <v>4</v>
      </c>
      <c r="F50" s="30">
        <v>0</v>
      </c>
      <c r="G50" s="30">
        <v>4</v>
      </c>
      <c r="H50" s="30">
        <v>8</v>
      </c>
      <c r="I50" s="30">
        <v>6</v>
      </c>
      <c r="J50" s="30">
        <v>8</v>
      </c>
      <c r="K50" s="30">
        <v>8</v>
      </c>
      <c r="L50" s="30">
        <v>8</v>
      </c>
      <c r="M50" s="30">
        <v>8</v>
      </c>
      <c r="N50" s="30">
        <v>4</v>
      </c>
      <c r="O50" s="30">
        <v>6</v>
      </c>
      <c r="P50" s="38">
        <v>0</v>
      </c>
      <c r="Q50" s="16">
        <f t="shared" si="0"/>
        <v>74</v>
      </c>
      <c r="R50" s="31"/>
      <c r="S50" s="31"/>
      <c r="T50" s="31"/>
      <c r="U50" s="31"/>
      <c r="V50" s="31"/>
      <c r="W50" s="36"/>
      <c r="X50" s="36"/>
      <c r="Y50" s="36"/>
      <c r="Z50" s="36"/>
      <c r="AA50" s="36"/>
      <c r="AB50" s="36"/>
      <c r="AC50" s="36"/>
      <c r="AD50" s="17"/>
      <c r="AE50" s="17"/>
      <c r="AF50" s="17"/>
      <c r="AG50" s="17"/>
      <c r="AH50" s="17"/>
      <c r="AI50" s="17"/>
      <c r="AJ50" s="17"/>
    </row>
    <row r="51" spans="1:37" x14ac:dyDescent="0.25">
      <c r="A51" s="7">
        <v>42</v>
      </c>
      <c r="B51" s="23" t="s">
        <v>79</v>
      </c>
      <c r="C51" s="30">
        <v>10</v>
      </c>
      <c r="D51" s="30">
        <v>8</v>
      </c>
      <c r="E51" s="30">
        <v>8</v>
      </c>
      <c r="F51" s="30">
        <v>0</v>
      </c>
      <c r="G51" s="30">
        <v>8</v>
      </c>
      <c r="H51" s="30">
        <v>4</v>
      </c>
      <c r="I51" s="30">
        <v>8</v>
      </c>
      <c r="J51" s="30">
        <v>8</v>
      </c>
      <c r="K51" s="30">
        <v>8</v>
      </c>
      <c r="L51" s="30">
        <v>8</v>
      </c>
      <c r="M51" s="30">
        <v>8</v>
      </c>
      <c r="N51" s="30">
        <v>2</v>
      </c>
      <c r="O51" s="30">
        <v>6</v>
      </c>
      <c r="P51" s="38">
        <v>6</v>
      </c>
      <c r="Q51" s="16">
        <f t="shared" si="0"/>
        <v>92</v>
      </c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</row>
    <row r="52" spans="1:37" x14ac:dyDescent="0.25">
      <c r="A52" s="7">
        <v>43</v>
      </c>
      <c r="B52" s="23" t="s">
        <v>66</v>
      </c>
      <c r="C52" s="30">
        <v>6</v>
      </c>
      <c r="D52" s="30">
        <v>8</v>
      </c>
      <c r="E52" s="30">
        <v>8</v>
      </c>
      <c r="F52" s="30">
        <v>0</v>
      </c>
      <c r="G52" s="30">
        <v>8</v>
      </c>
      <c r="H52" s="30">
        <v>6</v>
      </c>
      <c r="I52" s="30">
        <v>8</v>
      </c>
      <c r="J52" s="30">
        <v>8</v>
      </c>
      <c r="K52" s="30">
        <v>8</v>
      </c>
      <c r="L52" s="30">
        <v>8</v>
      </c>
      <c r="M52" s="30">
        <v>8</v>
      </c>
      <c r="N52" s="30">
        <v>2</v>
      </c>
      <c r="O52" s="30">
        <v>6</v>
      </c>
      <c r="P52" s="38">
        <v>0</v>
      </c>
      <c r="Q52" s="16">
        <f t="shared" ref="Q52" si="2">C52+D52+E52+F52+G52+H52+I52+J52+K52+L52+M52+N52+O52+P52</f>
        <v>84</v>
      </c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</row>
    <row r="53" spans="1:37" x14ac:dyDescent="0.25">
      <c r="A53" s="18"/>
      <c r="B53" s="24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42"/>
      <c r="Q53" s="26"/>
      <c r="R53" s="27"/>
      <c r="S53" s="27"/>
      <c r="T53" s="27"/>
      <c r="U53" s="27"/>
      <c r="V53" s="28"/>
      <c r="W53" s="28"/>
      <c r="X53" s="28"/>
      <c r="Y53" s="28"/>
      <c r="Z53" s="28"/>
      <c r="AA53" s="28"/>
      <c r="AB53" s="28"/>
      <c r="AC53" s="28"/>
      <c r="AD53" s="11"/>
      <c r="AE53" s="28"/>
      <c r="AF53" s="28"/>
      <c r="AG53" s="28"/>
      <c r="AH53" s="28"/>
      <c r="AI53" s="28"/>
      <c r="AJ53" s="28"/>
    </row>
    <row r="54" spans="1:37" ht="15.75" x14ac:dyDescent="0.25">
      <c r="A54" s="19"/>
      <c r="B54" s="20" t="s">
        <v>61</v>
      </c>
      <c r="C54" s="22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P54" s="43"/>
      <c r="Q54" s="21"/>
      <c r="R54" s="20" t="s">
        <v>62</v>
      </c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19"/>
    </row>
    <row r="55" spans="1:37" ht="15.75" x14ac:dyDescent="0.25">
      <c r="A55" s="19"/>
      <c r="B55" s="20"/>
      <c r="C55" s="22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43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19"/>
    </row>
    <row r="56" spans="1:37" ht="15.75" x14ac:dyDescent="0.25">
      <c r="A56" s="19"/>
      <c r="B56" s="20"/>
      <c r="C56" s="22"/>
      <c r="D56" s="22"/>
      <c r="E56" s="22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43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19"/>
    </row>
    <row r="57" spans="1:37" ht="15.75" x14ac:dyDescent="0.25">
      <c r="A57" s="19"/>
      <c r="B57" s="20"/>
      <c r="C57" s="22"/>
      <c r="D57" s="22"/>
      <c r="E57" s="22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43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19"/>
    </row>
    <row r="58" spans="1:37" ht="15.75" x14ac:dyDescent="0.25">
      <c r="A58" s="19"/>
      <c r="B58" s="20" t="s">
        <v>78</v>
      </c>
      <c r="C58" s="22"/>
      <c r="D58" s="22"/>
      <c r="E58" s="22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43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19"/>
    </row>
    <row r="59" spans="1:37" x14ac:dyDescent="0.25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44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</row>
    <row r="60" spans="1:37" x14ac:dyDescent="0.25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44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</row>
    <row r="61" spans="1:37" x14ac:dyDescent="0.25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44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</row>
    <row r="62" spans="1:37" x14ac:dyDescent="0.25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44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</row>
    <row r="63" spans="1:37" x14ac:dyDescent="0.25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44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</row>
    <row r="64" spans="1:37" x14ac:dyDescent="0.25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44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</row>
  </sheetData>
  <mergeCells count="8">
    <mergeCell ref="A6:AJ6"/>
    <mergeCell ref="A7:A8"/>
    <mergeCell ref="C7:P7"/>
    <mergeCell ref="Q7:Q8"/>
    <mergeCell ref="R7:AB7"/>
    <mergeCell ref="AC7:AC8"/>
    <mergeCell ref="AD7:AI7"/>
    <mergeCell ref="AJ7:AJ8"/>
  </mergeCells>
  <pageMargins left="0" right="0" top="0.39370078740157483" bottom="0.39370078740157483" header="0.31496062992125984" footer="0.31496062992125984"/>
  <pageSetup paperSize="9" scale="5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ИТОГ_IIкв.2021г.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2021-09-08T09:01:49Z</dcterms:modified>
</cp:coreProperties>
</file>